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3" activeTab="0"/>
  </bookViews>
  <sheets>
    <sheet name="2023年度统筹整合使用财政涉农资金计划表 (基础设施)(2)" sheetId="1" r:id="rId1"/>
  </sheets>
  <definedNames>
    <definedName name="_xlnm.Print_Titles" localSheetId="0">'2023年度统筹整合使用财政涉农资金计划表 (基础设施)(2)'!$1:$5</definedName>
    <definedName name="_xlnm._FilterDatabase" localSheetId="0" hidden="1">'2023年度统筹整合使用财政涉农资金计划表 (基础设施)(2)'!$A$5:$IV$19</definedName>
  </definedNames>
  <calcPr fullCalcOnLoad="1"/>
</workbook>
</file>

<file path=xl/sharedStrings.xml><?xml version="1.0" encoding="utf-8"?>
<sst xmlns="http://schemas.openxmlformats.org/spreadsheetml/2006/main" count="135" uniqueCount="96">
  <si>
    <t>抚远市提前下达2023年省级财政衔接推进乡村振兴补助资金（巩固拓展脱贫攻坚成果和乡村振兴任务）计划表</t>
  </si>
  <si>
    <t>序号</t>
  </si>
  <si>
    <t>项目名称</t>
  </si>
  <si>
    <t>是否出自项目库</t>
  </si>
  <si>
    <t>建设地点</t>
  </si>
  <si>
    <t>建设内容</t>
  </si>
  <si>
    <t>建设规模</t>
  </si>
  <si>
    <t>总投资（万元）</t>
  </si>
  <si>
    <t>预计开工时间</t>
  </si>
  <si>
    <t>预计竣工时间</t>
  </si>
  <si>
    <t>使用方式</t>
  </si>
  <si>
    <t>带动机制</t>
  </si>
  <si>
    <t>绩效</t>
  </si>
  <si>
    <t>行业部门</t>
  </si>
  <si>
    <t>建设部门</t>
  </si>
  <si>
    <t>备注</t>
  </si>
  <si>
    <t>乡（镇）</t>
  </si>
  <si>
    <t>村</t>
  </si>
  <si>
    <t>单位</t>
  </si>
  <si>
    <t>数量</t>
  </si>
  <si>
    <t>群众参与方式</t>
  </si>
  <si>
    <t>受益对象</t>
  </si>
  <si>
    <t>预期收益情况</t>
  </si>
  <si>
    <t>脱贫户</t>
  </si>
  <si>
    <t>农户</t>
  </si>
  <si>
    <t>户数</t>
  </si>
  <si>
    <t>人数</t>
  </si>
  <si>
    <t>合  计</t>
  </si>
  <si>
    <t>一</t>
  </si>
  <si>
    <t>农业生产发展项目</t>
  </si>
  <si>
    <t>鲜活鱼加工项目</t>
  </si>
  <si>
    <t>是</t>
  </si>
  <si>
    <t>乌苏镇</t>
  </si>
  <si>
    <t>抓吉赫哲族村</t>
  </si>
  <si>
    <t>新建冷链物流1250m2，物流场地800m2，鲟鳇鱼及鱼子酱加工车间600m2，冰鲜、半成品、预制菜及成品加工车间1600m2，暂养殖车间500m2。</t>
  </si>
  <si>
    <t>个</t>
  </si>
  <si>
    <t>资产经营</t>
  </si>
  <si>
    <t>全体村民参与经营，村集体增收脱贫户享受分红。</t>
  </si>
  <si>
    <t>新建鲜活鱼加工项目，占地≧45亩；当年开工率≧100%、当年完成率≧100%；鱼品加工厂预计可实现年加工产品48.5万公斤，年产值1005万元。受益脱贫人口数≧4人；工程使用年限≧5年</t>
  </si>
  <si>
    <t>农业农村局</t>
  </si>
  <si>
    <t>乌苏镇政府</t>
  </si>
  <si>
    <t>二</t>
  </si>
  <si>
    <t>农村基础设施建设项目</t>
  </si>
  <si>
    <t>断头路项目</t>
  </si>
  <si>
    <t>浓江乡</t>
  </si>
  <si>
    <t>创业村</t>
  </si>
  <si>
    <t>新建村内道路及损毁道路翻修500米</t>
  </si>
  <si>
    <t>米</t>
  </si>
  <si>
    <t>村集体使用</t>
  </si>
  <si>
    <t>新建村内道路≧500米；当年开工率≧100%、当年完成率≧100%；受益脱贫人口数≧5户；工程使用年限≧10年</t>
  </si>
  <si>
    <t>浓江乡政府</t>
  </si>
  <si>
    <t>路边沟项目</t>
  </si>
  <si>
    <t>海青镇</t>
  </si>
  <si>
    <t>海宏村</t>
  </si>
  <si>
    <t>新建路边沟2.5公里</t>
  </si>
  <si>
    <t>公里</t>
  </si>
  <si>
    <t>新建路边沟≧2500延长米；当年开工率≧100%、当年完成率≧100%；补助标准600元/米；受益脱贫人口数≧39人；工程使用年限≧5年</t>
  </si>
  <si>
    <t>海青镇政府</t>
  </si>
  <si>
    <t>石砌路边沟项目</t>
  </si>
  <si>
    <t>新建石砌路边沟2公里</t>
  </si>
  <si>
    <t>新建石砌路边沟≧2公里；当年开工率≧100%、当年完成率≧100%；受益脱贫人口数≧5户；工程使用年限≧10年</t>
  </si>
  <si>
    <t>农田路项目</t>
  </si>
  <si>
    <t>浓桥镇</t>
  </si>
  <si>
    <t>建设村</t>
  </si>
  <si>
    <t>维修农田砂石路6公里、宽3.5米、厚0.3米；需毛石420车，每车15方。</t>
  </si>
  <si>
    <t>km</t>
  </si>
  <si>
    <t>铺设砂石≥6公里，当年开工率≧100%、当年完成率≧100%。道路补助14万元/公里，使用年限≧5年，受益农户≧157户，受益脱贫户≧7户；工程使用年限≧10年</t>
  </si>
  <si>
    <t>浓桥镇人民政府</t>
  </si>
  <si>
    <t>修建砂石农田路项目</t>
  </si>
  <si>
    <t>寒葱沟镇</t>
  </si>
  <si>
    <t>新兴村</t>
  </si>
  <si>
    <t>新兴村修建宽4米、厚0.3米砂石农田路2公里</t>
  </si>
  <si>
    <t>6</t>
  </si>
  <si>
    <t>修建砂石农田路≧2公里；补助标准每公里≧16万元；当年开工率≧100%、当年完成率≧100%，受益农户≧228户，受益贫困户≧5户，监测户1户，工程使用年限≧5年，完成后改善农田路通行状况。</t>
  </si>
  <si>
    <t>市农业农村局</t>
  </si>
  <si>
    <t>寒葱沟镇
人民政府</t>
  </si>
  <si>
    <t>永胜村</t>
  </si>
  <si>
    <t>长1公里，宽3.5米，厚度30公分</t>
  </si>
  <si>
    <t>新建农田路≥1000延长米；宽度≥3.5米；厚度≥0.3米；受益贫困人口户数≧2户；受益户数≥92户；开工率≥100%；完工率≥100%；验收率≥100%；使用年限≥10年</t>
  </si>
  <si>
    <t>农田排水沟清淤项目</t>
  </si>
  <si>
    <t>别拉洪乡</t>
  </si>
  <si>
    <t>民丰村</t>
  </si>
  <si>
    <t>20公里农田排水沟清淤</t>
  </si>
  <si>
    <t>农田排水沟清淤≧20公里；补助标准每公里≧0.5万元；受益人口户数≧128户；工程使用年限≧10年</t>
  </si>
  <si>
    <t>别拉洪乡人民政府</t>
  </si>
  <si>
    <t>涵管</t>
  </si>
  <si>
    <t>东胜村</t>
  </si>
  <si>
    <t>购买涵管80节（60CM）</t>
  </si>
  <si>
    <t>节</t>
  </si>
  <si>
    <t>新购买涵管≥80节；受益户数≥118户；开工率≥100%；完工率≥100%；验收率≥100%；使用年限≥5年</t>
  </si>
  <si>
    <t>三</t>
  </si>
  <si>
    <t>其他项目</t>
  </si>
  <si>
    <t>项目管理费</t>
  </si>
  <si>
    <t>项目前期准备、实施等费用</t>
  </si>
  <si>
    <t>工程使用年限≥10年；受益脱贫人口满意度≥100%，保证项目顺利实施。</t>
  </si>
  <si>
    <t>乡村振兴局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</si>
</sst>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28"/>
      <name val="方正小标宋简体"/>
      <family val="4"/>
    </font>
    <font>
      <sz val="20"/>
      <name val="黑体"/>
      <family val="3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20"/>
      <name val="Calibri"/>
      <family val="0"/>
    </font>
    <font>
      <sz val="20"/>
      <color theme="1"/>
      <name val="宋体"/>
      <family val="0"/>
    </font>
    <font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0" fillId="9" borderId="0" applyNumberFormat="0" applyBorder="0" applyAlignment="0" applyProtection="0"/>
    <xf numFmtId="0" fontId="30" fillId="0" borderId="5" applyNumberFormat="0" applyFill="0" applyAlignment="0" applyProtection="0"/>
    <xf numFmtId="0" fontId="1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1" fillId="12" borderId="7" applyNumberFormat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0" fillId="27" borderId="0" applyNumberFormat="0" applyBorder="0" applyAlignment="0" applyProtection="0"/>
    <xf numFmtId="0" fontId="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31" borderId="0" applyNumberFormat="0" applyBorder="0" applyAlignment="0" applyProtection="0"/>
    <xf numFmtId="0" fontId="10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9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5354"/>
  <sheetViews>
    <sheetView tabSelected="1" zoomScale="60" zoomScaleNormal="60" zoomScaleSheetLayoutView="100" workbookViewId="0" topLeftCell="A1">
      <pane ySplit="5" topLeftCell="A6" activePane="bottomLeft" state="frozen"/>
      <selection pane="bottomLeft" activeCell="I10" sqref="I10"/>
    </sheetView>
  </sheetViews>
  <sheetFormatPr defaultColWidth="9.00390625" defaultRowHeight="13.5"/>
  <cols>
    <col min="1" max="1" width="6.375" style="1" customWidth="1"/>
    <col min="2" max="2" width="25.50390625" style="6" customWidth="1"/>
    <col min="3" max="3" width="7.875" style="1" customWidth="1"/>
    <col min="4" max="4" width="15.75390625" style="1" customWidth="1"/>
    <col min="5" max="5" width="13.00390625" style="1" customWidth="1"/>
    <col min="6" max="6" width="45.00390625" style="6" customWidth="1"/>
    <col min="7" max="7" width="10.125" style="1" customWidth="1"/>
    <col min="8" max="8" width="10.625" style="1" customWidth="1"/>
    <col min="9" max="9" width="19.75390625" style="1" customWidth="1"/>
    <col min="10" max="11" width="18.875" style="1" customWidth="1"/>
    <col min="12" max="12" width="15.125" style="1" customWidth="1"/>
    <col min="13" max="13" width="43.00390625" style="6" customWidth="1"/>
    <col min="14" max="16" width="9.00390625" style="1" customWidth="1"/>
    <col min="17" max="17" width="9.125" style="1" customWidth="1"/>
    <col min="18" max="18" width="11.125" style="1" customWidth="1"/>
    <col min="19" max="19" width="72.25390625" style="6" customWidth="1"/>
    <col min="20" max="21" width="17.625" style="1" customWidth="1"/>
    <col min="22" max="22" width="20.625" style="1" customWidth="1"/>
    <col min="23" max="23" width="37.00390625" style="2" customWidth="1"/>
    <col min="24" max="79" width="9.00390625" style="1" customWidth="1"/>
  </cols>
  <sheetData>
    <row r="1" spans="1:23" s="1" customFormat="1" ht="5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2"/>
    </row>
    <row r="2" spans="1:22" s="2" customFormat="1" ht="33.75" customHeight="1">
      <c r="A2" s="8" t="s">
        <v>1</v>
      </c>
      <c r="B2" s="8" t="s">
        <v>2</v>
      </c>
      <c r="C2" s="9" t="s">
        <v>3</v>
      </c>
      <c r="D2" s="8" t="s">
        <v>4</v>
      </c>
      <c r="E2" s="8"/>
      <c r="F2" s="8" t="s">
        <v>5</v>
      </c>
      <c r="G2" s="8" t="s">
        <v>6</v>
      </c>
      <c r="H2" s="8"/>
      <c r="I2" s="24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/>
      <c r="O2" s="8"/>
      <c r="P2" s="8"/>
      <c r="Q2" s="8"/>
      <c r="R2" s="8"/>
      <c r="S2" s="9" t="s">
        <v>12</v>
      </c>
      <c r="T2" s="8" t="s">
        <v>13</v>
      </c>
      <c r="U2" s="8" t="s">
        <v>14</v>
      </c>
      <c r="V2" s="8" t="s">
        <v>15</v>
      </c>
    </row>
    <row r="3" spans="1:22" s="2" customFormat="1" ht="33.75" customHeight="1">
      <c r="A3" s="8"/>
      <c r="B3" s="8"/>
      <c r="C3" s="9"/>
      <c r="D3" s="8" t="s">
        <v>16</v>
      </c>
      <c r="E3" s="8" t="s">
        <v>17</v>
      </c>
      <c r="F3" s="8"/>
      <c r="G3" s="8" t="s">
        <v>18</v>
      </c>
      <c r="H3" s="8" t="s">
        <v>19</v>
      </c>
      <c r="I3" s="24"/>
      <c r="J3" s="8"/>
      <c r="K3" s="8"/>
      <c r="L3" s="8"/>
      <c r="M3" s="8" t="s">
        <v>20</v>
      </c>
      <c r="N3" s="8" t="s">
        <v>21</v>
      </c>
      <c r="O3" s="8"/>
      <c r="P3" s="8"/>
      <c r="Q3" s="8"/>
      <c r="R3" s="9" t="s">
        <v>22</v>
      </c>
      <c r="S3" s="9"/>
      <c r="T3" s="8"/>
      <c r="U3" s="8"/>
      <c r="V3" s="8"/>
    </row>
    <row r="4" spans="1:22" s="2" customFormat="1" ht="33.75" customHeight="1">
      <c r="A4" s="8"/>
      <c r="B4" s="8"/>
      <c r="C4" s="9"/>
      <c r="D4" s="8"/>
      <c r="E4" s="8"/>
      <c r="F4" s="8"/>
      <c r="G4" s="8"/>
      <c r="H4" s="8"/>
      <c r="I4" s="24"/>
      <c r="J4" s="8"/>
      <c r="K4" s="8"/>
      <c r="L4" s="8"/>
      <c r="M4" s="8"/>
      <c r="N4" s="8" t="s">
        <v>23</v>
      </c>
      <c r="O4" s="8"/>
      <c r="P4" s="8" t="s">
        <v>24</v>
      </c>
      <c r="Q4" s="8"/>
      <c r="R4" s="9"/>
      <c r="S4" s="9"/>
      <c r="T4" s="8"/>
      <c r="U4" s="8"/>
      <c r="V4" s="8"/>
    </row>
    <row r="5" spans="1:22" s="2" customFormat="1" ht="33.75" customHeight="1">
      <c r="A5" s="8"/>
      <c r="B5" s="8"/>
      <c r="C5" s="9"/>
      <c r="D5" s="8"/>
      <c r="E5" s="8"/>
      <c r="F5" s="8"/>
      <c r="G5" s="8"/>
      <c r="H5" s="8"/>
      <c r="I5" s="24"/>
      <c r="J5" s="8"/>
      <c r="K5" s="8"/>
      <c r="L5" s="8"/>
      <c r="M5" s="8"/>
      <c r="N5" s="25" t="s">
        <v>25</v>
      </c>
      <c r="O5" s="25" t="s">
        <v>26</v>
      </c>
      <c r="P5" s="25" t="s">
        <v>25</v>
      </c>
      <c r="Q5" s="25" t="s">
        <v>26</v>
      </c>
      <c r="R5" s="9"/>
      <c r="S5" s="9"/>
      <c r="T5" s="8"/>
      <c r="U5" s="8"/>
      <c r="V5" s="8"/>
    </row>
    <row r="6" spans="1:79" s="3" customFormat="1" ht="45" customHeight="1">
      <c r="A6" s="10"/>
      <c r="B6" s="11" t="s">
        <v>27</v>
      </c>
      <c r="C6" s="12"/>
      <c r="D6" s="10"/>
      <c r="E6" s="10"/>
      <c r="F6" s="11"/>
      <c r="G6" s="10"/>
      <c r="H6" s="13"/>
      <c r="I6" s="26">
        <f>I7+I9</f>
        <v>1115</v>
      </c>
      <c r="J6" s="13"/>
      <c r="K6" s="13"/>
      <c r="L6" s="10"/>
      <c r="M6" s="27"/>
      <c r="N6" s="10"/>
      <c r="O6" s="12"/>
      <c r="P6" s="12"/>
      <c r="Q6" s="12"/>
      <c r="R6" s="12"/>
      <c r="S6" s="27"/>
      <c r="T6" s="10"/>
      <c r="U6" s="10"/>
      <c r="V6" s="10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22" s="3" customFormat="1" ht="51">
      <c r="A7" s="10" t="s">
        <v>28</v>
      </c>
      <c r="B7" s="10" t="s">
        <v>29</v>
      </c>
      <c r="C7" s="12"/>
      <c r="D7" s="10"/>
      <c r="E7" s="10"/>
      <c r="F7" s="14"/>
      <c r="G7" s="10"/>
      <c r="H7" s="10"/>
      <c r="I7" s="10">
        <f>I8</f>
        <v>669</v>
      </c>
      <c r="J7" s="10"/>
      <c r="K7" s="10"/>
      <c r="L7" s="10"/>
      <c r="M7" s="27"/>
      <c r="N7" s="10"/>
      <c r="O7" s="12"/>
      <c r="P7" s="12"/>
      <c r="Q7" s="12"/>
      <c r="R7" s="12"/>
      <c r="S7" s="27"/>
      <c r="T7" s="10"/>
      <c r="U7" s="10"/>
      <c r="V7" s="10"/>
    </row>
    <row r="8" spans="1:22" s="2" customFormat="1" ht="127.5">
      <c r="A8" s="15">
        <v>1</v>
      </c>
      <c r="B8" s="16" t="s">
        <v>30</v>
      </c>
      <c r="C8" s="15" t="s">
        <v>31</v>
      </c>
      <c r="D8" s="15" t="s">
        <v>32</v>
      </c>
      <c r="E8" s="15" t="s">
        <v>33</v>
      </c>
      <c r="F8" s="17" t="s">
        <v>34</v>
      </c>
      <c r="G8" s="13" t="s">
        <v>35</v>
      </c>
      <c r="H8" s="13">
        <v>1</v>
      </c>
      <c r="I8" s="13">
        <v>669</v>
      </c>
      <c r="J8" s="19">
        <v>2023.06</v>
      </c>
      <c r="K8" s="19">
        <v>2023.12</v>
      </c>
      <c r="L8" s="13" t="s">
        <v>36</v>
      </c>
      <c r="M8" s="28" t="s">
        <v>37</v>
      </c>
      <c r="N8" s="13">
        <v>3</v>
      </c>
      <c r="O8" s="20">
        <v>4</v>
      </c>
      <c r="P8" s="13">
        <v>174</v>
      </c>
      <c r="Q8" s="20">
        <v>439</v>
      </c>
      <c r="R8" s="13">
        <v>83</v>
      </c>
      <c r="S8" s="31" t="s">
        <v>38</v>
      </c>
      <c r="T8" s="32" t="s">
        <v>39</v>
      </c>
      <c r="U8" s="32" t="s">
        <v>40</v>
      </c>
      <c r="V8" s="20"/>
    </row>
    <row r="9" spans="1:22" s="3" customFormat="1" ht="51">
      <c r="A9" s="10" t="s">
        <v>41</v>
      </c>
      <c r="B9" s="10" t="s">
        <v>42</v>
      </c>
      <c r="C9" s="12"/>
      <c r="D9" s="10"/>
      <c r="E9" s="10"/>
      <c r="F9" s="18"/>
      <c r="G9" s="10"/>
      <c r="H9" s="10"/>
      <c r="I9" s="10">
        <f>I10+I11+I12+I13+I14+I15+I17+I19+I16</f>
        <v>446</v>
      </c>
      <c r="J9" s="29"/>
      <c r="K9" s="30"/>
      <c r="L9" s="18"/>
      <c r="M9" s="27"/>
      <c r="N9" s="18"/>
      <c r="O9" s="30"/>
      <c r="P9" s="18"/>
      <c r="Q9" s="18"/>
      <c r="R9" s="18"/>
      <c r="S9" s="18"/>
      <c r="T9" s="18"/>
      <c r="U9" s="18"/>
      <c r="V9" s="10"/>
    </row>
    <row r="10" spans="1:22" s="2" customFormat="1" ht="76.5">
      <c r="A10" s="19">
        <v>1</v>
      </c>
      <c r="B10" s="13" t="s">
        <v>43</v>
      </c>
      <c r="C10" s="13" t="s">
        <v>31</v>
      </c>
      <c r="D10" s="13" t="s">
        <v>44</v>
      </c>
      <c r="E10" s="20" t="s">
        <v>45</v>
      </c>
      <c r="F10" s="13" t="s">
        <v>46</v>
      </c>
      <c r="G10" s="13" t="s">
        <v>47</v>
      </c>
      <c r="H10" s="20">
        <v>500</v>
      </c>
      <c r="I10" s="20">
        <v>51</v>
      </c>
      <c r="J10" s="19">
        <v>2023.06</v>
      </c>
      <c r="K10" s="19">
        <v>2023.12</v>
      </c>
      <c r="L10" s="13" t="s">
        <v>48</v>
      </c>
      <c r="M10" s="28"/>
      <c r="N10" s="13">
        <v>5</v>
      </c>
      <c r="O10" s="20">
        <v>8</v>
      </c>
      <c r="P10" s="13">
        <v>218</v>
      </c>
      <c r="Q10" s="20">
        <v>506</v>
      </c>
      <c r="R10" s="20"/>
      <c r="S10" s="33" t="s">
        <v>49</v>
      </c>
      <c r="T10" s="34" t="s">
        <v>39</v>
      </c>
      <c r="U10" s="34" t="s">
        <v>50</v>
      </c>
      <c r="V10" s="19"/>
    </row>
    <row r="11" spans="1:79" s="2" customFormat="1" ht="76.5">
      <c r="A11" s="19">
        <v>2</v>
      </c>
      <c r="B11" s="13" t="s">
        <v>51</v>
      </c>
      <c r="C11" s="13" t="s">
        <v>31</v>
      </c>
      <c r="D11" s="13" t="s">
        <v>52</v>
      </c>
      <c r="E11" s="13" t="s">
        <v>53</v>
      </c>
      <c r="F11" s="13" t="s">
        <v>54</v>
      </c>
      <c r="G11" s="13" t="s">
        <v>55</v>
      </c>
      <c r="H11" s="13">
        <v>2.5</v>
      </c>
      <c r="I11" s="13">
        <v>140</v>
      </c>
      <c r="J11" s="19">
        <v>2023.06</v>
      </c>
      <c r="K11" s="19">
        <v>2023.12</v>
      </c>
      <c r="L11" s="13" t="s">
        <v>48</v>
      </c>
      <c r="M11" s="13"/>
      <c r="N11" s="13">
        <v>20</v>
      </c>
      <c r="O11" s="13">
        <v>39</v>
      </c>
      <c r="P11" s="13">
        <v>383</v>
      </c>
      <c r="Q11" s="13">
        <v>876</v>
      </c>
      <c r="R11" s="13"/>
      <c r="S11" s="13" t="s">
        <v>56</v>
      </c>
      <c r="T11" s="13" t="s">
        <v>39</v>
      </c>
      <c r="U11" s="13" t="s">
        <v>57</v>
      </c>
      <c r="V11" s="1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22" s="4" customFormat="1" ht="76.5">
      <c r="A12" s="19">
        <v>3</v>
      </c>
      <c r="B12" s="13" t="s">
        <v>58</v>
      </c>
      <c r="C12" s="13" t="s">
        <v>31</v>
      </c>
      <c r="D12" s="13" t="s">
        <v>44</v>
      </c>
      <c r="E12" s="20" t="s">
        <v>45</v>
      </c>
      <c r="F12" s="13" t="s">
        <v>59</v>
      </c>
      <c r="G12" s="13" t="s">
        <v>55</v>
      </c>
      <c r="H12" s="20">
        <v>2</v>
      </c>
      <c r="I12" s="20">
        <v>100</v>
      </c>
      <c r="J12" s="19">
        <v>2023.06</v>
      </c>
      <c r="K12" s="19">
        <v>2023.12</v>
      </c>
      <c r="L12" s="13" t="s">
        <v>48</v>
      </c>
      <c r="M12" s="28"/>
      <c r="N12" s="13">
        <v>5</v>
      </c>
      <c r="O12" s="20">
        <v>8</v>
      </c>
      <c r="P12" s="13">
        <v>218</v>
      </c>
      <c r="Q12" s="20">
        <v>506</v>
      </c>
      <c r="R12" s="20"/>
      <c r="S12" s="33" t="s">
        <v>60</v>
      </c>
      <c r="T12" s="34" t="s">
        <v>39</v>
      </c>
      <c r="U12" s="34" t="s">
        <v>50</v>
      </c>
      <c r="V12" s="19"/>
    </row>
    <row r="13" spans="1:22" s="4" customFormat="1" ht="102">
      <c r="A13" s="19">
        <v>4</v>
      </c>
      <c r="B13" s="13" t="s">
        <v>61</v>
      </c>
      <c r="C13" s="13" t="s">
        <v>31</v>
      </c>
      <c r="D13" s="13" t="s">
        <v>62</v>
      </c>
      <c r="E13" s="13" t="s">
        <v>63</v>
      </c>
      <c r="F13" s="13" t="s">
        <v>64</v>
      </c>
      <c r="G13" s="13" t="s">
        <v>65</v>
      </c>
      <c r="H13" s="13">
        <v>6</v>
      </c>
      <c r="I13" s="13">
        <v>84</v>
      </c>
      <c r="J13" s="19">
        <v>2023.06</v>
      </c>
      <c r="K13" s="19">
        <v>2023.12</v>
      </c>
      <c r="L13" s="13" t="s">
        <v>48</v>
      </c>
      <c r="M13" s="13"/>
      <c r="N13" s="13">
        <v>7</v>
      </c>
      <c r="O13" s="13">
        <v>10</v>
      </c>
      <c r="P13" s="13">
        <v>150</v>
      </c>
      <c r="Q13" s="13">
        <v>377</v>
      </c>
      <c r="R13" s="13"/>
      <c r="S13" s="13" t="s">
        <v>66</v>
      </c>
      <c r="T13" s="13" t="s">
        <v>39</v>
      </c>
      <c r="U13" s="13" t="s">
        <v>67</v>
      </c>
      <c r="V13" s="13"/>
    </row>
    <row r="14" spans="1:22" s="4" customFormat="1" ht="127.5">
      <c r="A14" s="19">
        <v>5</v>
      </c>
      <c r="B14" s="21" t="s">
        <v>68</v>
      </c>
      <c r="C14" s="13" t="s">
        <v>31</v>
      </c>
      <c r="D14" s="13" t="s">
        <v>69</v>
      </c>
      <c r="E14" s="13" t="s">
        <v>70</v>
      </c>
      <c r="F14" s="17" t="s">
        <v>71</v>
      </c>
      <c r="G14" s="13" t="s">
        <v>55</v>
      </c>
      <c r="H14" s="13">
        <v>2</v>
      </c>
      <c r="I14" s="13">
        <v>32</v>
      </c>
      <c r="J14" s="19">
        <v>2023.06</v>
      </c>
      <c r="K14" s="19">
        <v>2023.12</v>
      </c>
      <c r="L14" s="13" t="s">
        <v>48</v>
      </c>
      <c r="M14" s="28"/>
      <c r="N14" s="13">
        <v>5</v>
      </c>
      <c r="O14" s="20" t="s">
        <v>72</v>
      </c>
      <c r="P14" s="13">
        <v>228</v>
      </c>
      <c r="Q14" s="20">
        <v>532</v>
      </c>
      <c r="R14" s="13"/>
      <c r="S14" s="31" t="s">
        <v>73</v>
      </c>
      <c r="T14" s="32" t="s">
        <v>74</v>
      </c>
      <c r="U14" s="32" t="s">
        <v>75</v>
      </c>
      <c r="V14" s="20"/>
    </row>
    <row r="15" spans="1:22" s="4" customFormat="1" ht="102">
      <c r="A15" s="19">
        <v>6</v>
      </c>
      <c r="B15" s="22" t="s">
        <v>61</v>
      </c>
      <c r="C15" s="13" t="s">
        <v>31</v>
      </c>
      <c r="D15" s="13" t="s">
        <v>32</v>
      </c>
      <c r="E15" s="22" t="s">
        <v>76</v>
      </c>
      <c r="F15" s="17" t="s">
        <v>77</v>
      </c>
      <c r="G15" s="13" t="s">
        <v>55</v>
      </c>
      <c r="H15" s="13">
        <v>1</v>
      </c>
      <c r="I15" s="22">
        <v>13.2</v>
      </c>
      <c r="J15" s="19">
        <v>2023.06</v>
      </c>
      <c r="K15" s="19">
        <v>2023.12</v>
      </c>
      <c r="L15" s="13" t="s">
        <v>48</v>
      </c>
      <c r="M15" s="28"/>
      <c r="N15" s="13">
        <v>2</v>
      </c>
      <c r="O15" s="20">
        <v>2</v>
      </c>
      <c r="P15" s="13">
        <v>92</v>
      </c>
      <c r="Q15" s="20">
        <v>236</v>
      </c>
      <c r="R15" s="13"/>
      <c r="S15" s="13" t="s">
        <v>78</v>
      </c>
      <c r="T15" s="34" t="s">
        <v>39</v>
      </c>
      <c r="U15" s="34" t="s">
        <v>40</v>
      </c>
      <c r="V15" s="20"/>
    </row>
    <row r="16" spans="1:22" s="4" customFormat="1" ht="76.5">
      <c r="A16" s="19">
        <v>7</v>
      </c>
      <c r="B16" s="22" t="s">
        <v>79</v>
      </c>
      <c r="C16" s="13" t="s">
        <v>31</v>
      </c>
      <c r="D16" s="13" t="s">
        <v>80</v>
      </c>
      <c r="E16" s="22" t="s">
        <v>81</v>
      </c>
      <c r="F16" s="22" t="s">
        <v>82</v>
      </c>
      <c r="G16" s="13" t="s">
        <v>55</v>
      </c>
      <c r="H16" s="13">
        <v>20</v>
      </c>
      <c r="I16" s="22">
        <v>10</v>
      </c>
      <c r="J16" s="19">
        <v>2023.06</v>
      </c>
      <c r="K16" s="19">
        <v>2023.12</v>
      </c>
      <c r="L16" s="13" t="s">
        <v>48</v>
      </c>
      <c r="M16" s="28"/>
      <c r="N16" s="13">
        <v>3</v>
      </c>
      <c r="O16" s="20">
        <v>8</v>
      </c>
      <c r="P16" s="13">
        <v>125</v>
      </c>
      <c r="Q16" s="20">
        <v>324</v>
      </c>
      <c r="R16" s="13"/>
      <c r="S16" s="13" t="s">
        <v>83</v>
      </c>
      <c r="T16" s="34" t="s">
        <v>39</v>
      </c>
      <c r="U16" s="34" t="s">
        <v>84</v>
      </c>
      <c r="V16" s="20"/>
    </row>
    <row r="17" spans="1:22" s="4" customFormat="1" ht="76.5">
      <c r="A17" s="19">
        <v>8</v>
      </c>
      <c r="B17" s="22" t="s">
        <v>85</v>
      </c>
      <c r="C17" s="13" t="s">
        <v>31</v>
      </c>
      <c r="D17" s="13" t="s">
        <v>32</v>
      </c>
      <c r="E17" s="22" t="s">
        <v>86</v>
      </c>
      <c r="F17" s="17" t="s">
        <v>87</v>
      </c>
      <c r="G17" s="13" t="s">
        <v>88</v>
      </c>
      <c r="H17" s="13">
        <v>80</v>
      </c>
      <c r="I17" s="22">
        <v>4.8</v>
      </c>
      <c r="J17" s="19">
        <v>2023.06</v>
      </c>
      <c r="K17" s="19">
        <v>2023.12</v>
      </c>
      <c r="L17" s="13" t="s">
        <v>48</v>
      </c>
      <c r="M17" s="28"/>
      <c r="N17" s="13">
        <v>4</v>
      </c>
      <c r="O17" s="20">
        <v>6</v>
      </c>
      <c r="P17" s="13">
        <v>114</v>
      </c>
      <c r="Q17" s="20">
        <v>262</v>
      </c>
      <c r="R17" s="13"/>
      <c r="S17" s="13" t="s">
        <v>89</v>
      </c>
      <c r="T17" s="34" t="s">
        <v>39</v>
      </c>
      <c r="U17" s="34" t="s">
        <v>40</v>
      </c>
      <c r="V17" s="20"/>
    </row>
    <row r="18" spans="1:22" s="3" customFormat="1" ht="49.5" customHeight="1">
      <c r="A18" s="10" t="s">
        <v>90</v>
      </c>
      <c r="B18" s="10" t="s">
        <v>91</v>
      </c>
      <c r="C18" s="12"/>
      <c r="D18" s="10"/>
      <c r="E18" s="10"/>
      <c r="F18" s="18"/>
      <c r="G18" s="10"/>
      <c r="H18" s="10"/>
      <c r="I18" s="10">
        <v>11</v>
      </c>
      <c r="J18" s="29"/>
      <c r="K18" s="30"/>
      <c r="L18" s="18"/>
      <c r="M18" s="27"/>
      <c r="N18" s="18"/>
      <c r="O18" s="30"/>
      <c r="P18" s="18"/>
      <c r="Q18" s="18"/>
      <c r="R18" s="18"/>
      <c r="S18" s="18"/>
      <c r="T18" s="18"/>
      <c r="U18" s="18"/>
      <c r="V18" s="10"/>
    </row>
    <row r="19" spans="1:22" s="4" customFormat="1" ht="63" customHeight="1">
      <c r="A19" s="19">
        <v>1</v>
      </c>
      <c r="B19" s="13" t="s">
        <v>92</v>
      </c>
      <c r="C19" s="13" t="s">
        <v>31</v>
      </c>
      <c r="D19" s="13">
        <v>10</v>
      </c>
      <c r="E19" s="13">
        <v>69</v>
      </c>
      <c r="F19" s="17" t="s">
        <v>93</v>
      </c>
      <c r="G19" s="23" t="s">
        <v>17</v>
      </c>
      <c r="H19" s="23">
        <v>69</v>
      </c>
      <c r="I19" s="13">
        <v>11</v>
      </c>
      <c r="J19" s="19">
        <v>2023.06</v>
      </c>
      <c r="K19" s="19">
        <v>2023.12</v>
      </c>
      <c r="L19" s="13"/>
      <c r="M19" s="13"/>
      <c r="N19" s="13"/>
      <c r="O19" s="13"/>
      <c r="P19" s="13"/>
      <c r="Q19" s="13"/>
      <c r="R19" s="13"/>
      <c r="S19" s="32" t="s">
        <v>94</v>
      </c>
      <c r="T19" s="35" t="s">
        <v>95</v>
      </c>
      <c r="U19" s="35" t="s">
        <v>95</v>
      </c>
      <c r="V19" s="13"/>
    </row>
    <row r="65172" spans="2:23" s="1" customFormat="1" ht="25.5">
      <c r="B65172" s="6"/>
      <c r="F65172" s="6"/>
      <c r="M65172" s="6"/>
      <c r="S65172" s="6"/>
      <c r="W65172" s="2"/>
    </row>
    <row r="65173" spans="2:23" s="1" customFormat="1" ht="25.5">
      <c r="B65173" s="6"/>
      <c r="F65173" s="6"/>
      <c r="M65173" s="6"/>
      <c r="S65173" s="6"/>
      <c r="W65173" s="2"/>
    </row>
    <row r="65174" spans="2:23" s="1" customFormat="1" ht="25.5">
      <c r="B65174" s="6"/>
      <c r="F65174" s="6"/>
      <c r="M65174" s="6"/>
      <c r="S65174" s="6"/>
      <c r="W65174" s="2"/>
    </row>
    <row r="65175" spans="2:23" s="1" customFormat="1" ht="25.5">
      <c r="B65175" s="6"/>
      <c r="F65175" s="6"/>
      <c r="M65175" s="6"/>
      <c r="S65175" s="6"/>
      <c r="W65175" s="2"/>
    </row>
    <row r="65176" spans="2:23" s="1" customFormat="1" ht="25.5">
      <c r="B65176" s="6"/>
      <c r="F65176" s="6"/>
      <c r="M65176" s="6"/>
      <c r="S65176" s="6"/>
      <c r="W65176" s="2"/>
    </row>
    <row r="65177" spans="2:23" s="1" customFormat="1" ht="25.5">
      <c r="B65177" s="6"/>
      <c r="F65177" s="6"/>
      <c r="M65177" s="6"/>
      <c r="S65177" s="6"/>
      <c r="W65177" s="2"/>
    </row>
    <row r="65178" spans="2:23" s="1" customFormat="1" ht="25.5">
      <c r="B65178" s="6"/>
      <c r="F65178" s="6"/>
      <c r="M65178" s="6"/>
      <c r="S65178" s="6"/>
      <c r="W65178" s="2"/>
    </row>
    <row r="65179" spans="2:23" s="1" customFormat="1" ht="25.5">
      <c r="B65179" s="6"/>
      <c r="F65179" s="6"/>
      <c r="M65179" s="6"/>
      <c r="S65179" s="6"/>
      <c r="W65179" s="2"/>
    </row>
    <row r="65180" spans="2:23" s="1" customFormat="1" ht="25.5">
      <c r="B65180" s="6"/>
      <c r="F65180" s="6"/>
      <c r="M65180" s="6"/>
      <c r="S65180" s="6"/>
      <c r="W65180" s="2"/>
    </row>
    <row r="65181" spans="2:23" s="1" customFormat="1" ht="25.5">
      <c r="B65181" s="6"/>
      <c r="F65181" s="6"/>
      <c r="M65181" s="6"/>
      <c r="S65181" s="6"/>
      <c r="W65181" s="2"/>
    </row>
    <row r="65182" spans="2:23" s="1" customFormat="1" ht="25.5">
      <c r="B65182" s="6"/>
      <c r="F65182" s="6"/>
      <c r="M65182" s="6"/>
      <c r="S65182" s="6"/>
      <c r="W65182" s="2"/>
    </row>
    <row r="65183" spans="2:23" s="1" customFormat="1" ht="25.5">
      <c r="B65183" s="6"/>
      <c r="F65183" s="6"/>
      <c r="M65183" s="6"/>
      <c r="S65183" s="6"/>
      <c r="W65183" s="2"/>
    </row>
    <row r="65184" spans="2:23" s="1" customFormat="1" ht="25.5">
      <c r="B65184" s="6"/>
      <c r="F65184" s="6"/>
      <c r="M65184" s="6"/>
      <c r="S65184" s="6"/>
      <c r="W65184" s="2"/>
    </row>
    <row r="65185" spans="2:23" s="1" customFormat="1" ht="25.5">
      <c r="B65185" s="6"/>
      <c r="F65185" s="6"/>
      <c r="M65185" s="6"/>
      <c r="S65185" s="6"/>
      <c r="W65185" s="2"/>
    </row>
    <row r="65186" spans="2:23" s="1" customFormat="1" ht="25.5">
      <c r="B65186" s="6"/>
      <c r="F65186" s="6"/>
      <c r="M65186" s="6"/>
      <c r="S65186" s="6"/>
      <c r="W65186" s="2"/>
    </row>
    <row r="65187" spans="2:23" s="1" customFormat="1" ht="25.5">
      <c r="B65187" s="6"/>
      <c r="F65187" s="6"/>
      <c r="M65187" s="6"/>
      <c r="S65187" s="6"/>
      <c r="W65187" s="2"/>
    </row>
    <row r="65188" spans="2:23" s="5" customFormat="1" ht="25.5">
      <c r="B65188" s="36"/>
      <c r="E65188" s="37"/>
      <c r="F65188" s="36"/>
      <c r="M65188" s="36"/>
      <c r="S65188" s="36"/>
      <c r="W65188" s="38"/>
    </row>
    <row r="65189" spans="2:23" s="5" customFormat="1" ht="25.5">
      <c r="B65189" s="36"/>
      <c r="E65189" s="37"/>
      <c r="F65189" s="36"/>
      <c r="M65189" s="36"/>
      <c r="S65189" s="36"/>
      <c r="W65189" s="38"/>
    </row>
    <row r="65190" spans="2:23" s="5" customFormat="1" ht="25.5">
      <c r="B65190" s="36"/>
      <c r="E65190" s="37"/>
      <c r="F65190" s="36"/>
      <c r="M65190" s="36"/>
      <c r="S65190" s="36"/>
      <c r="W65190" s="38"/>
    </row>
    <row r="65191" spans="2:23" s="5" customFormat="1" ht="25.5">
      <c r="B65191" s="36"/>
      <c r="E65191" s="37"/>
      <c r="F65191" s="36"/>
      <c r="M65191" s="36"/>
      <c r="S65191" s="36"/>
      <c r="W65191" s="38"/>
    </row>
    <row r="65192" spans="2:23" s="5" customFormat="1" ht="25.5">
      <c r="B65192" s="36"/>
      <c r="E65192" s="37"/>
      <c r="F65192" s="36"/>
      <c r="M65192" s="36"/>
      <c r="S65192" s="36"/>
      <c r="W65192" s="38"/>
    </row>
    <row r="65193" spans="2:23" s="5" customFormat="1" ht="25.5">
      <c r="B65193" s="36"/>
      <c r="E65193" s="37"/>
      <c r="F65193" s="36"/>
      <c r="M65193" s="36"/>
      <c r="S65193" s="36"/>
      <c r="W65193" s="38"/>
    </row>
    <row r="65194" spans="2:23" s="5" customFormat="1" ht="25.5">
      <c r="B65194" s="36"/>
      <c r="E65194" s="37"/>
      <c r="F65194" s="36"/>
      <c r="M65194" s="36"/>
      <c r="S65194" s="36"/>
      <c r="W65194" s="38"/>
    </row>
    <row r="65195" spans="2:23" s="5" customFormat="1" ht="25.5">
      <c r="B65195" s="36"/>
      <c r="E65195" s="37"/>
      <c r="F65195" s="36"/>
      <c r="M65195" s="36"/>
      <c r="S65195" s="36"/>
      <c r="W65195" s="38"/>
    </row>
    <row r="65196" spans="2:23" s="5" customFormat="1" ht="25.5">
      <c r="B65196" s="36"/>
      <c r="E65196" s="37"/>
      <c r="F65196" s="36"/>
      <c r="M65196" s="36"/>
      <c r="S65196" s="36"/>
      <c r="W65196" s="38"/>
    </row>
    <row r="65197" spans="2:23" s="5" customFormat="1" ht="25.5">
      <c r="B65197" s="36"/>
      <c r="E65197" s="37"/>
      <c r="F65197" s="36"/>
      <c r="M65197" s="36"/>
      <c r="S65197" s="36"/>
      <c r="W65197" s="38"/>
    </row>
    <row r="65198" spans="2:23" s="5" customFormat="1" ht="25.5">
      <c r="B65198" s="36"/>
      <c r="E65198" s="37"/>
      <c r="F65198" s="36"/>
      <c r="M65198" s="36"/>
      <c r="S65198" s="36"/>
      <c r="W65198" s="38"/>
    </row>
    <row r="65199" spans="2:23" s="5" customFormat="1" ht="25.5">
      <c r="B65199" s="36"/>
      <c r="E65199" s="37"/>
      <c r="F65199" s="36"/>
      <c r="M65199" s="36"/>
      <c r="S65199" s="36"/>
      <c r="W65199" s="38"/>
    </row>
    <row r="65200" spans="2:23" s="5" customFormat="1" ht="25.5">
      <c r="B65200" s="36"/>
      <c r="E65200" s="37"/>
      <c r="F65200" s="36"/>
      <c r="M65200" s="36"/>
      <c r="S65200" s="36"/>
      <c r="W65200" s="38"/>
    </row>
    <row r="65201" spans="2:23" s="5" customFormat="1" ht="25.5">
      <c r="B65201" s="36"/>
      <c r="E65201" s="37"/>
      <c r="F65201" s="36"/>
      <c r="M65201" s="36"/>
      <c r="S65201" s="36"/>
      <c r="W65201" s="38"/>
    </row>
    <row r="65202" spans="2:23" s="5" customFormat="1" ht="25.5">
      <c r="B65202" s="36"/>
      <c r="E65202" s="37"/>
      <c r="F65202" s="36"/>
      <c r="M65202" s="36"/>
      <c r="S65202" s="36"/>
      <c r="W65202" s="38"/>
    </row>
    <row r="65203" spans="2:23" s="5" customFormat="1" ht="25.5">
      <c r="B65203" s="36"/>
      <c r="E65203" s="37"/>
      <c r="F65203" s="36"/>
      <c r="M65203" s="36"/>
      <c r="S65203" s="36"/>
      <c r="W65203" s="38"/>
    </row>
    <row r="65204" spans="2:23" s="5" customFormat="1" ht="25.5">
      <c r="B65204" s="36"/>
      <c r="E65204" s="37"/>
      <c r="F65204" s="36"/>
      <c r="M65204" s="36"/>
      <c r="S65204" s="36"/>
      <c r="W65204" s="38"/>
    </row>
    <row r="65205" spans="2:23" s="5" customFormat="1" ht="25.5">
      <c r="B65205" s="36"/>
      <c r="E65205" s="37"/>
      <c r="F65205" s="36"/>
      <c r="M65205" s="36"/>
      <c r="S65205" s="36"/>
      <c r="W65205" s="38"/>
    </row>
    <row r="65206" spans="2:23" s="5" customFormat="1" ht="25.5">
      <c r="B65206" s="36"/>
      <c r="E65206" s="37"/>
      <c r="F65206" s="36"/>
      <c r="M65206" s="36"/>
      <c r="S65206" s="36"/>
      <c r="W65206" s="38"/>
    </row>
    <row r="65207" spans="2:23" s="5" customFormat="1" ht="25.5">
      <c r="B65207" s="36"/>
      <c r="E65207" s="37"/>
      <c r="F65207" s="36"/>
      <c r="M65207" s="36"/>
      <c r="S65207" s="36"/>
      <c r="W65207" s="38"/>
    </row>
    <row r="65208" spans="2:23" s="5" customFormat="1" ht="25.5">
      <c r="B65208" s="36"/>
      <c r="E65208" s="37"/>
      <c r="F65208" s="36"/>
      <c r="M65208" s="36"/>
      <c r="S65208" s="36"/>
      <c r="W65208" s="38"/>
    </row>
    <row r="65209" spans="2:23" s="5" customFormat="1" ht="25.5">
      <c r="B65209" s="36"/>
      <c r="E65209" s="37"/>
      <c r="F65209" s="36"/>
      <c r="M65209" s="36"/>
      <c r="S65209" s="36"/>
      <c r="W65209" s="38"/>
    </row>
    <row r="65210" spans="2:23" s="5" customFormat="1" ht="25.5">
      <c r="B65210" s="36"/>
      <c r="E65210" s="37"/>
      <c r="F65210" s="36"/>
      <c r="M65210" s="36"/>
      <c r="S65210" s="36"/>
      <c r="W65210" s="38"/>
    </row>
    <row r="65211" spans="2:23" s="5" customFormat="1" ht="25.5">
      <c r="B65211" s="36"/>
      <c r="E65211" s="37"/>
      <c r="F65211" s="36"/>
      <c r="M65211" s="36"/>
      <c r="S65211" s="36"/>
      <c r="W65211" s="38"/>
    </row>
    <row r="65212" spans="2:23" s="5" customFormat="1" ht="25.5">
      <c r="B65212" s="36"/>
      <c r="E65212" s="37"/>
      <c r="F65212" s="36"/>
      <c r="M65212" s="36"/>
      <c r="S65212" s="36"/>
      <c r="W65212" s="38"/>
    </row>
    <row r="65213" spans="2:23" s="5" customFormat="1" ht="25.5">
      <c r="B65213" s="36"/>
      <c r="E65213" s="37"/>
      <c r="F65213" s="36"/>
      <c r="M65213" s="36"/>
      <c r="S65213" s="36"/>
      <c r="W65213" s="38"/>
    </row>
    <row r="65214" spans="2:23" s="5" customFormat="1" ht="25.5">
      <c r="B65214" s="36"/>
      <c r="E65214" s="37"/>
      <c r="F65214" s="36"/>
      <c r="M65214" s="36"/>
      <c r="S65214" s="36"/>
      <c r="W65214" s="38"/>
    </row>
    <row r="65215" spans="2:23" s="5" customFormat="1" ht="25.5">
      <c r="B65215" s="36"/>
      <c r="E65215" s="37"/>
      <c r="F65215" s="36"/>
      <c r="M65215" s="36"/>
      <c r="S65215" s="36"/>
      <c r="W65215" s="38"/>
    </row>
    <row r="65216" spans="2:23" s="5" customFormat="1" ht="25.5">
      <c r="B65216" s="36"/>
      <c r="E65216" s="37"/>
      <c r="F65216" s="36"/>
      <c r="M65216" s="36"/>
      <c r="S65216" s="36"/>
      <c r="W65216" s="38"/>
    </row>
    <row r="65217" spans="2:23" s="5" customFormat="1" ht="25.5">
      <c r="B65217" s="36"/>
      <c r="E65217" s="37"/>
      <c r="F65217" s="36"/>
      <c r="M65217" s="36"/>
      <c r="S65217" s="36"/>
      <c r="W65217" s="38"/>
    </row>
    <row r="65218" spans="2:23" s="5" customFormat="1" ht="25.5">
      <c r="B65218" s="36"/>
      <c r="E65218" s="37"/>
      <c r="F65218" s="36"/>
      <c r="M65218" s="36"/>
      <c r="S65218" s="36"/>
      <c r="W65218" s="38"/>
    </row>
    <row r="65219" spans="2:23" s="5" customFormat="1" ht="25.5">
      <c r="B65219" s="36"/>
      <c r="E65219" s="37"/>
      <c r="F65219" s="36"/>
      <c r="M65219" s="36"/>
      <c r="S65219" s="36"/>
      <c r="W65219" s="38"/>
    </row>
    <row r="65220" spans="2:23" s="5" customFormat="1" ht="25.5">
      <c r="B65220" s="36"/>
      <c r="E65220" s="37"/>
      <c r="F65220" s="36"/>
      <c r="M65220" s="36"/>
      <c r="S65220" s="36"/>
      <c r="W65220" s="38"/>
    </row>
    <row r="65221" spans="2:23" s="5" customFormat="1" ht="25.5">
      <c r="B65221" s="36"/>
      <c r="E65221" s="37"/>
      <c r="F65221" s="36"/>
      <c r="M65221" s="36"/>
      <c r="S65221" s="36"/>
      <c r="W65221" s="38"/>
    </row>
    <row r="65222" spans="2:23" s="5" customFormat="1" ht="25.5">
      <c r="B65222" s="36"/>
      <c r="E65222" s="37"/>
      <c r="F65222" s="36"/>
      <c r="M65222" s="36"/>
      <c r="S65222" s="36"/>
      <c r="W65222" s="38"/>
    </row>
    <row r="65223" spans="2:23" s="5" customFormat="1" ht="25.5">
      <c r="B65223" s="36"/>
      <c r="E65223" s="37"/>
      <c r="F65223" s="36"/>
      <c r="M65223" s="36"/>
      <c r="S65223" s="36"/>
      <c r="W65223" s="38"/>
    </row>
    <row r="65224" spans="2:23" s="5" customFormat="1" ht="25.5">
      <c r="B65224" s="36"/>
      <c r="E65224" s="37"/>
      <c r="F65224" s="36"/>
      <c r="M65224" s="36"/>
      <c r="S65224" s="36"/>
      <c r="W65224" s="38"/>
    </row>
    <row r="65225" spans="2:23" s="5" customFormat="1" ht="25.5">
      <c r="B65225" s="36"/>
      <c r="E65225" s="37"/>
      <c r="F65225" s="36"/>
      <c r="M65225" s="36"/>
      <c r="S65225" s="36"/>
      <c r="W65225" s="38"/>
    </row>
    <row r="65226" spans="2:23" s="5" customFormat="1" ht="25.5">
      <c r="B65226" s="36"/>
      <c r="E65226" s="37"/>
      <c r="F65226" s="36"/>
      <c r="M65226" s="36"/>
      <c r="S65226" s="36"/>
      <c r="W65226" s="38"/>
    </row>
    <row r="65227" spans="2:23" s="5" customFormat="1" ht="25.5">
      <c r="B65227" s="36"/>
      <c r="E65227" s="37"/>
      <c r="F65227" s="36"/>
      <c r="M65227" s="36"/>
      <c r="S65227" s="36"/>
      <c r="W65227" s="38"/>
    </row>
    <row r="65228" spans="2:23" s="5" customFormat="1" ht="25.5">
      <c r="B65228" s="36"/>
      <c r="E65228" s="37"/>
      <c r="F65228" s="36"/>
      <c r="M65228" s="36"/>
      <c r="S65228" s="36"/>
      <c r="W65228" s="38"/>
    </row>
    <row r="65229" spans="2:23" s="5" customFormat="1" ht="25.5">
      <c r="B65229" s="36"/>
      <c r="E65229" s="37"/>
      <c r="F65229" s="36"/>
      <c r="M65229" s="36"/>
      <c r="S65229" s="36"/>
      <c r="W65229" s="38"/>
    </row>
    <row r="65230" spans="2:23" s="5" customFormat="1" ht="25.5">
      <c r="B65230" s="36"/>
      <c r="E65230" s="37"/>
      <c r="F65230" s="36"/>
      <c r="M65230" s="36"/>
      <c r="S65230" s="36"/>
      <c r="W65230" s="38"/>
    </row>
    <row r="65231" spans="2:23" s="1" customFormat="1" ht="25.5">
      <c r="B65231" s="6"/>
      <c r="F65231" s="6"/>
      <c r="M65231" s="6"/>
      <c r="S65231" s="6"/>
      <c r="W65231" s="2"/>
    </row>
    <row r="65232" spans="2:23" s="1" customFormat="1" ht="25.5">
      <c r="B65232" s="6"/>
      <c r="F65232" s="6"/>
      <c r="M65232" s="6"/>
      <c r="S65232" s="6"/>
      <c r="W65232" s="2"/>
    </row>
    <row r="65233" spans="2:23" s="1" customFormat="1" ht="25.5">
      <c r="B65233" s="6"/>
      <c r="F65233" s="6"/>
      <c r="M65233" s="6"/>
      <c r="S65233" s="6"/>
      <c r="W65233" s="2"/>
    </row>
    <row r="65234" spans="2:23" s="1" customFormat="1" ht="25.5">
      <c r="B65234" s="6"/>
      <c r="F65234" s="6"/>
      <c r="M65234" s="6"/>
      <c r="S65234" s="6"/>
      <c r="W65234" s="2"/>
    </row>
    <row r="65235" spans="2:23" s="1" customFormat="1" ht="25.5">
      <c r="B65235" s="6"/>
      <c r="F65235" s="6"/>
      <c r="M65235" s="6"/>
      <c r="S65235" s="6"/>
      <c r="W65235" s="2"/>
    </row>
    <row r="65236" spans="2:23" s="1" customFormat="1" ht="25.5">
      <c r="B65236" s="6"/>
      <c r="F65236" s="6"/>
      <c r="M65236" s="6"/>
      <c r="S65236" s="6"/>
      <c r="W65236" s="2"/>
    </row>
    <row r="65237" spans="2:23" s="1" customFormat="1" ht="25.5">
      <c r="B65237" s="6"/>
      <c r="F65237" s="6"/>
      <c r="M65237" s="6"/>
      <c r="S65237" s="6"/>
      <c r="W65237" s="2"/>
    </row>
    <row r="65238" spans="2:23" s="1" customFormat="1" ht="25.5">
      <c r="B65238" s="6"/>
      <c r="F65238" s="6"/>
      <c r="M65238" s="6"/>
      <c r="S65238" s="6"/>
      <c r="W65238" s="2"/>
    </row>
    <row r="65239" spans="2:23" s="1" customFormat="1" ht="25.5">
      <c r="B65239" s="6"/>
      <c r="F65239" s="6"/>
      <c r="M65239" s="6"/>
      <c r="S65239" s="6"/>
      <c r="W65239" s="2"/>
    </row>
    <row r="65240" spans="2:23" s="1" customFormat="1" ht="25.5">
      <c r="B65240" s="6"/>
      <c r="F65240" s="6"/>
      <c r="M65240" s="6"/>
      <c r="S65240" s="6"/>
      <c r="W65240" s="2"/>
    </row>
    <row r="65241" spans="2:23" s="1" customFormat="1" ht="25.5">
      <c r="B65241" s="6"/>
      <c r="F65241" s="6"/>
      <c r="M65241" s="6"/>
      <c r="S65241" s="6"/>
      <c r="W65241" s="2"/>
    </row>
    <row r="65242" spans="2:23" s="1" customFormat="1" ht="25.5">
      <c r="B65242" s="6"/>
      <c r="F65242" s="6"/>
      <c r="M65242" s="6"/>
      <c r="S65242" s="6"/>
      <c r="W65242" s="2"/>
    </row>
    <row r="65243" spans="2:23" s="1" customFormat="1" ht="25.5">
      <c r="B65243" s="6"/>
      <c r="F65243" s="6"/>
      <c r="M65243" s="6"/>
      <c r="S65243" s="6"/>
      <c r="W65243" s="2"/>
    </row>
    <row r="65244" spans="2:23" s="1" customFormat="1" ht="25.5">
      <c r="B65244" s="6"/>
      <c r="F65244" s="6"/>
      <c r="M65244" s="6"/>
      <c r="S65244" s="6"/>
      <c r="W65244" s="2"/>
    </row>
    <row r="65245" spans="2:23" s="1" customFormat="1" ht="25.5">
      <c r="B65245" s="6"/>
      <c r="F65245" s="6"/>
      <c r="M65245" s="6"/>
      <c r="S65245" s="6"/>
      <c r="W65245" s="2"/>
    </row>
    <row r="65246" spans="2:23" s="1" customFormat="1" ht="25.5">
      <c r="B65246" s="6"/>
      <c r="F65246" s="6"/>
      <c r="M65246" s="6"/>
      <c r="S65246" s="6"/>
      <c r="W65246" s="2"/>
    </row>
    <row r="65247" spans="2:23" s="1" customFormat="1" ht="25.5">
      <c r="B65247" s="6"/>
      <c r="F65247" s="6"/>
      <c r="M65247" s="6"/>
      <c r="S65247" s="6"/>
      <c r="W65247" s="2"/>
    </row>
    <row r="65248" spans="2:23" s="1" customFormat="1" ht="25.5">
      <c r="B65248" s="6"/>
      <c r="F65248" s="6"/>
      <c r="M65248" s="6"/>
      <c r="S65248" s="6"/>
      <c r="W65248" s="2"/>
    </row>
    <row r="65249" spans="2:23" s="1" customFormat="1" ht="25.5">
      <c r="B65249" s="6"/>
      <c r="F65249" s="6"/>
      <c r="M65249" s="6"/>
      <c r="S65249" s="6"/>
      <c r="W65249" s="2"/>
    </row>
    <row r="65250" spans="2:23" s="1" customFormat="1" ht="25.5">
      <c r="B65250" s="6"/>
      <c r="F65250" s="6"/>
      <c r="M65250" s="6"/>
      <c r="S65250" s="6"/>
      <c r="W65250" s="2"/>
    </row>
    <row r="65251" spans="2:23" s="1" customFormat="1" ht="25.5">
      <c r="B65251" s="6"/>
      <c r="F65251" s="6"/>
      <c r="M65251" s="6"/>
      <c r="S65251" s="6"/>
      <c r="W65251" s="2"/>
    </row>
    <row r="65252" spans="2:23" s="1" customFormat="1" ht="25.5">
      <c r="B65252" s="6"/>
      <c r="F65252" s="6"/>
      <c r="M65252" s="6"/>
      <c r="S65252" s="6"/>
      <c r="W65252" s="2"/>
    </row>
    <row r="65253" spans="2:23" s="1" customFormat="1" ht="25.5">
      <c r="B65253" s="6"/>
      <c r="F65253" s="6"/>
      <c r="M65253" s="6"/>
      <c r="S65253" s="6"/>
      <c r="W65253" s="2"/>
    </row>
    <row r="65254" spans="2:23" s="1" customFormat="1" ht="25.5">
      <c r="B65254" s="6"/>
      <c r="F65254" s="6"/>
      <c r="M65254" s="6"/>
      <c r="S65254" s="6"/>
      <c r="W65254" s="2"/>
    </row>
    <row r="65255" spans="2:23" s="1" customFormat="1" ht="25.5">
      <c r="B65255" s="6"/>
      <c r="F65255" s="6"/>
      <c r="M65255" s="6"/>
      <c r="S65255" s="6"/>
      <c r="W65255" s="2"/>
    </row>
    <row r="65256" spans="2:23" s="1" customFormat="1" ht="25.5">
      <c r="B65256" s="6"/>
      <c r="F65256" s="6"/>
      <c r="M65256" s="6"/>
      <c r="S65256" s="6"/>
      <c r="W65256" s="2"/>
    </row>
    <row r="65257" spans="2:23" s="1" customFormat="1" ht="25.5">
      <c r="B65257" s="6"/>
      <c r="F65257" s="6"/>
      <c r="M65257" s="6"/>
      <c r="S65257" s="6"/>
      <c r="W65257" s="2"/>
    </row>
    <row r="65258" spans="2:23" s="1" customFormat="1" ht="25.5">
      <c r="B65258" s="6"/>
      <c r="F65258" s="6"/>
      <c r="M65258" s="6"/>
      <c r="S65258" s="6"/>
      <c r="W65258" s="2"/>
    </row>
    <row r="65259" spans="2:23" s="1" customFormat="1" ht="25.5">
      <c r="B65259" s="6"/>
      <c r="F65259" s="6"/>
      <c r="M65259" s="6"/>
      <c r="S65259" s="6"/>
      <c r="W65259" s="2"/>
    </row>
    <row r="65260" spans="2:23" s="1" customFormat="1" ht="25.5">
      <c r="B65260" s="6"/>
      <c r="F65260" s="6"/>
      <c r="M65260" s="6"/>
      <c r="S65260" s="6"/>
      <c r="W65260" s="2"/>
    </row>
    <row r="65261" spans="2:23" s="1" customFormat="1" ht="25.5">
      <c r="B65261" s="6"/>
      <c r="F65261" s="6"/>
      <c r="M65261" s="6"/>
      <c r="S65261" s="6"/>
      <c r="W65261" s="2"/>
    </row>
    <row r="65262" spans="2:23" s="1" customFormat="1" ht="25.5">
      <c r="B65262" s="6"/>
      <c r="F65262" s="6"/>
      <c r="M65262" s="6"/>
      <c r="S65262" s="6"/>
      <c r="W65262" s="2"/>
    </row>
    <row r="65263" spans="2:23" s="1" customFormat="1" ht="25.5">
      <c r="B65263" s="6"/>
      <c r="F65263" s="6"/>
      <c r="M65263" s="6"/>
      <c r="S65263" s="6"/>
      <c r="W65263" s="2"/>
    </row>
    <row r="65264" spans="2:23" s="1" customFormat="1" ht="25.5">
      <c r="B65264" s="6"/>
      <c r="F65264" s="6"/>
      <c r="M65264" s="6"/>
      <c r="S65264" s="6"/>
      <c r="W65264" s="2"/>
    </row>
    <row r="65265" spans="2:23" s="1" customFormat="1" ht="25.5">
      <c r="B65265" s="6"/>
      <c r="F65265" s="6"/>
      <c r="M65265" s="6"/>
      <c r="S65265" s="6"/>
      <c r="W65265" s="2"/>
    </row>
    <row r="65266" spans="2:23" s="1" customFormat="1" ht="25.5">
      <c r="B65266" s="6"/>
      <c r="F65266" s="6"/>
      <c r="M65266" s="6"/>
      <c r="S65266" s="6"/>
      <c r="W65266" s="2"/>
    </row>
    <row r="65267" spans="2:23" s="1" customFormat="1" ht="25.5">
      <c r="B65267" s="6"/>
      <c r="F65267" s="6"/>
      <c r="M65267" s="6"/>
      <c r="S65267" s="6"/>
      <c r="W65267" s="2"/>
    </row>
    <row r="65268" spans="2:23" s="1" customFormat="1" ht="25.5">
      <c r="B65268" s="6"/>
      <c r="F65268" s="6"/>
      <c r="M65268" s="6"/>
      <c r="S65268" s="6"/>
      <c r="W65268" s="2"/>
    </row>
    <row r="65269" spans="2:23" s="1" customFormat="1" ht="25.5">
      <c r="B65269" s="6"/>
      <c r="F65269" s="6"/>
      <c r="M65269" s="6"/>
      <c r="S65269" s="6"/>
      <c r="W65269" s="2"/>
    </row>
    <row r="65270" spans="2:23" s="1" customFormat="1" ht="25.5">
      <c r="B65270" s="6"/>
      <c r="F65270" s="6"/>
      <c r="M65270" s="6"/>
      <c r="S65270" s="6"/>
      <c r="W65270" s="2"/>
    </row>
    <row r="65271" spans="2:23" s="1" customFormat="1" ht="25.5">
      <c r="B65271" s="6"/>
      <c r="F65271" s="6"/>
      <c r="M65271" s="6"/>
      <c r="S65271" s="6"/>
      <c r="W65271" s="2"/>
    </row>
    <row r="65272" spans="2:23" s="1" customFormat="1" ht="25.5">
      <c r="B65272" s="6"/>
      <c r="F65272" s="6"/>
      <c r="M65272" s="6"/>
      <c r="S65272" s="6"/>
      <c r="W65272" s="2"/>
    </row>
    <row r="65273" spans="2:23" s="1" customFormat="1" ht="25.5">
      <c r="B65273" s="6"/>
      <c r="F65273" s="6"/>
      <c r="M65273" s="6"/>
      <c r="S65273" s="6"/>
      <c r="W65273" s="2"/>
    </row>
    <row r="65274" spans="2:23" s="1" customFormat="1" ht="25.5">
      <c r="B65274" s="6"/>
      <c r="F65274" s="6"/>
      <c r="M65274" s="6"/>
      <c r="S65274" s="6"/>
      <c r="W65274" s="2"/>
    </row>
    <row r="65275" spans="2:23" s="1" customFormat="1" ht="25.5">
      <c r="B65275" s="6"/>
      <c r="F65275" s="6"/>
      <c r="M65275" s="6"/>
      <c r="S65275" s="6"/>
      <c r="W65275" s="2"/>
    </row>
    <row r="65276" spans="2:23" s="1" customFormat="1" ht="25.5">
      <c r="B65276" s="6"/>
      <c r="F65276" s="6"/>
      <c r="M65276" s="6"/>
      <c r="S65276" s="6"/>
      <c r="W65276" s="2"/>
    </row>
    <row r="65277" spans="2:23" s="1" customFormat="1" ht="25.5">
      <c r="B65277" s="6"/>
      <c r="F65277" s="6"/>
      <c r="M65277" s="6"/>
      <c r="S65277" s="6"/>
      <c r="W65277" s="2"/>
    </row>
    <row r="65278" spans="2:23" s="1" customFormat="1" ht="25.5">
      <c r="B65278" s="6"/>
      <c r="F65278" s="6"/>
      <c r="M65278" s="6"/>
      <c r="S65278" s="6"/>
      <c r="W65278" s="2"/>
    </row>
    <row r="65279" spans="2:23" s="1" customFormat="1" ht="25.5">
      <c r="B65279" s="6"/>
      <c r="F65279" s="6"/>
      <c r="M65279" s="6"/>
      <c r="S65279" s="6"/>
      <c r="W65279" s="2"/>
    </row>
    <row r="65280" spans="2:23" s="1" customFormat="1" ht="25.5">
      <c r="B65280" s="6"/>
      <c r="F65280" s="6"/>
      <c r="M65280" s="6"/>
      <c r="S65280" s="6"/>
      <c r="W65280" s="2"/>
    </row>
    <row r="65281" spans="2:23" s="1" customFormat="1" ht="25.5">
      <c r="B65281" s="6"/>
      <c r="F65281" s="6"/>
      <c r="M65281" s="6"/>
      <c r="S65281" s="6"/>
      <c r="W65281" s="2"/>
    </row>
    <row r="65282" spans="2:23" s="1" customFormat="1" ht="25.5">
      <c r="B65282" s="6"/>
      <c r="F65282" s="6"/>
      <c r="M65282" s="6"/>
      <c r="S65282" s="6"/>
      <c r="W65282" s="2"/>
    </row>
    <row r="65283" spans="2:23" s="1" customFormat="1" ht="25.5">
      <c r="B65283" s="6"/>
      <c r="F65283" s="6"/>
      <c r="M65283" s="6"/>
      <c r="S65283" s="6"/>
      <c r="W65283" s="2"/>
    </row>
    <row r="65284" spans="2:23" s="1" customFormat="1" ht="25.5">
      <c r="B65284" s="6"/>
      <c r="F65284" s="6"/>
      <c r="M65284" s="6"/>
      <c r="S65284" s="6"/>
      <c r="W65284" s="2"/>
    </row>
    <row r="65285" spans="2:23" s="1" customFormat="1" ht="25.5">
      <c r="B65285" s="6"/>
      <c r="F65285" s="6"/>
      <c r="M65285" s="6"/>
      <c r="S65285" s="6"/>
      <c r="W65285" s="2"/>
    </row>
    <row r="65286" spans="2:23" s="1" customFormat="1" ht="25.5">
      <c r="B65286" s="6"/>
      <c r="F65286" s="6"/>
      <c r="M65286" s="6"/>
      <c r="S65286" s="6"/>
      <c r="W65286" s="2"/>
    </row>
    <row r="65287" spans="2:23" s="1" customFormat="1" ht="25.5">
      <c r="B65287" s="6"/>
      <c r="F65287" s="6"/>
      <c r="M65287" s="6"/>
      <c r="S65287" s="6"/>
      <c r="W65287" s="2"/>
    </row>
    <row r="65288" spans="2:23" s="1" customFormat="1" ht="25.5">
      <c r="B65288" s="6"/>
      <c r="F65288" s="6"/>
      <c r="M65288" s="6"/>
      <c r="S65288" s="6"/>
      <c r="W65288" s="2"/>
    </row>
    <row r="65289" spans="2:23" s="1" customFormat="1" ht="25.5">
      <c r="B65289" s="6"/>
      <c r="F65289" s="6"/>
      <c r="M65289" s="6"/>
      <c r="S65289" s="6"/>
      <c r="W65289" s="2"/>
    </row>
    <row r="65290" spans="2:23" s="1" customFormat="1" ht="25.5">
      <c r="B65290" s="6"/>
      <c r="F65290" s="6"/>
      <c r="M65290" s="6"/>
      <c r="S65290" s="6"/>
      <c r="W65290" s="2"/>
    </row>
    <row r="65291" spans="2:23" s="1" customFormat="1" ht="25.5">
      <c r="B65291" s="6"/>
      <c r="F65291" s="6"/>
      <c r="M65291" s="6"/>
      <c r="S65291" s="6"/>
      <c r="W65291" s="2"/>
    </row>
    <row r="65292" spans="2:23" s="1" customFormat="1" ht="25.5">
      <c r="B65292" s="6"/>
      <c r="F65292" s="6"/>
      <c r="M65292" s="6"/>
      <c r="S65292" s="6"/>
      <c r="W65292" s="2"/>
    </row>
    <row r="65293" spans="2:23" s="1" customFormat="1" ht="25.5">
      <c r="B65293" s="6"/>
      <c r="F65293" s="6"/>
      <c r="M65293" s="6"/>
      <c r="S65293" s="6"/>
      <c r="W65293" s="2"/>
    </row>
    <row r="65294" spans="2:23" s="1" customFormat="1" ht="25.5">
      <c r="B65294" s="6"/>
      <c r="F65294" s="6"/>
      <c r="M65294" s="6"/>
      <c r="S65294" s="6"/>
      <c r="W65294" s="2"/>
    </row>
    <row r="65295" spans="2:23" s="1" customFormat="1" ht="25.5">
      <c r="B65295" s="6"/>
      <c r="F65295" s="6"/>
      <c r="M65295" s="6"/>
      <c r="S65295" s="6"/>
      <c r="W65295" s="2"/>
    </row>
    <row r="65296" spans="2:23" s="1" customFormat="1" ht="25.5">
      <c r="B65296" s="6"/>
      <c r="F65296" s="6"/>
      <c r="M65296" s="6"/>
      <c r="S65296" s="6"/>
      <c r="W65296" s="2"/>
    </row>
    <row r="65297" spans="2:23" s="1" customFormat="1" ht="25.5">
      <c r="B65297" s="6"/>
      <c r="F65297" s="6"/>
      <c r="M65297" s="6"/>
      <c r="S65297" s="6"/>
      <c r="W65297" s="2"/>
    </row>
    <row r="65298" spans="2:23" s="1" customFormat="1" ht="25.5">
      <c r="B65298" s="6"/>
      <c r="F65298" s="6"/>
      <c r="M65298" s="6"/>
      <c r="S65298" s="6"/>
      <c r="W65298" s="2"/>
    </row>
    <row r="65299" spans="2:23" s="1" customFormat="1" ht="25.5">
      <c r="B65299" s="6"/>
      <c r="F65299" s="6"/>
      <c r="M65299" s="6"/>
      <c r="S65299" s="6"/>
      <c r="W65299" s="2"/>
    </row>
    <row r="65300" spans="2:23" s="1" customFormat="1" ht="25.5">
      <c r="B65300" s="6"/>
      <c r="F65300" s="6"/>
      <c r="M65300" s="6"/>
      <c r="S65300" s="6"/>
      <c r="W65300" s="2"/>
    </row>
    <row r="65301" spans="2:23" s="1" customFormat="1" ht="25.5">
      <c r="B65301" s="6"/>
      <c r="F65301" s="6"/>
      <c r="M65301" s="6"/>
      <c r="S65301" s="6"/>
      <c r="W65301" s="2"/>
    </row>
    <row r="65302" spans="2:23" s="1" customFormat="1" ht="25.5">
      <c r="B65302" s="6"/>
      <c r="F65302" s="6"/>
      <c r="M65302" s="6"/>
      <c r="S65302" s="6"/>
      <c r="W65302" s="2"/>
    </row>
    <row r="65303" spans="2:23" s="1" customFormat="1" ht="25.5">
      <c r="B65303" s="6"/>
      <c r="F65303" s="6"/>
      <c r="M65303" s="6"/>
      <c r="S65303" s="6"/>
      <c r="W65303" s="2"/>
    </row>
    <row r="65304" spans="2:23" s="1" customFormat="1" ht="25.5">
      <c r="B65304" s="6"/>
      <c r="F65304" s="6"/>
      <c r="M65304" s="6"/>
      <c r="S65304" s="6"/>
      <c r="W65304" s="2"/>
    </row>
    <row r="65305" spans="2:23" s="1" customFormat="1" ht="25.5">
      <c r="B65305" s="6"/>
      <c r="F65305" s="6"/>
      <c r="M65305" s="6"/>
      <c r="S65305" s="6"/>
      <c r="W65305" s="2"/>
    </row>
    <row r="65306" spans="2:23" s="1" customFormat="1" ht="25.5">
      <c r="B65306" s="6"/>
      <c r="F65306" s="6"/>
      <c r="M65306" s="6"/>
      <c r="S65306" s="6"/>
      <c r="W65306" s="2"/>
    </row>
    <row r="65307" spans="2:23" s="1" customFormat="1" ht="25.5">
      <c r="B65307" s="6"/>
      <c r="F65307" s="6"/>
      <c r="M65307" s="6"/>
      <c r="S65307" s="6"/>
      <c r="W65307" s="2"/>
    </row>
    <row r="65308" spans="2:23" s="1" customFormat="1" ht="25.5">
      <c r="B65308" s="6"/>
      <c r="F65308" s="6"/>
      <c r="M65308" s="6"/>
      <c r="S65308" s="6"/>
      <c r="W65308" s="2"/>
    </row>
    <row r="65309" spans="2:23" s="1" customFormat="1" ht="25.5">
      <c r="B65309" s="6"/>
      <c r="F65309" s="6"/>
      <c r="M65309" s="6"/>
      <c r="S65309" s="6"/>
      <c r="W65309" s="2"/>
    </row>
    <row r="65310" spans="2:23" s="1" customFormat="1" ht="25.5">
      <c r="B65310" s="6"/>
      <c r="F65310" s="6"/>
      <c r="M65310" s="6"/>
      <c r="S65310" s="6"/>
      <c r="W65310" s="2"/>
    </row>
    <row r="65311" spans="2:23" s="1" customFormat="1" ht="25.5">
      <c r="B65311" s="6"/>
      <c r="F65311" s="6"/>
      <c r="M65311" s="6"/>
      <c r="S65311" s="6"/>
      <c r="W65311" s="2"/>
    </row>
    <row r="65312" spans="2:23" s="1" customFormat="1" ht="25.5">
      <c r="B65312" s="6"/>
      <c r="F65312" s="6"/>
      <c r="M65312" s="6"/>
      <c r="S65312" s="6"/>
      <c r="W65312" s="2"/>
    </row>
    <row r="65313" spans="2:23" s="1" customFormat="1" ht="25.5">
      <c r="B65313" s="6"/>
      <c r="F65313" s="6"/>
      <c r="M65313" s="6"/>
      <c r="S65313" s="6"/>
      <c r="W65313" s="2"/>
    </row>
    <row r="65314" spans="2:23" s="1" customFormat="1" ht="25.5">
      <c r="B65314" s="6"/>
      <c r="F65314" s="6"/>
      <c r="M65314" s="6"/>
      <c r="S65314" s="6"/>
      <c r="W65314" s="2"/>
    </row>
    <row r="65315" spans="2:23" s="1" customFormat="1" ht="25.5">
      <c r="B65315" s="6"/>
      <c r="F65315" s="6"/>
      <c r="M65315" s="6"/>
      <c r="S65315" s="6"/>
      <c r="W65315" s="2"/>
    </row>
    <row r="65316" spans="2:23" s="1" customFormat="1" ht="25.5">
      <c r="B65316" s="6"/>
      <c r="F65316" s="6"/>
      <c r="M65316" s="6"/>
      <c r="S65316" s="6"/>
      <c r="W65316" s="2"/>
    </row>
    <row r="65317" spans="2:23" s="1" customFormat="1" ht="25.5">
      <c r="B65317" s="6"/>
      <c r="F65317" s="6"/>
      <c r="M65317" s="6"/>
      <c r="S65317" s="6"/>
      <c r="W65317" s="2"/>
    </row>
    <row r="65318" spans="2:23" s="1" customFormat="1" ht="25.5">
      <c r="B65318" s="6"/>
      <c r="F65318" s="6"/>
      <c r="M65318" s="6"/>
      <c r="S65318" s="6"/>
      <c r="W65318" s="2"/>
    </row>
    <row r="65319" spans="2:23" s="1" customFormat="1" ht="25.5">
      <c r="B65319" s="6"/>
      <c r="F65319" s="6"/>
      <c r="M65319" s="6"/>
      <c r="S65319" s="6"/>
      <c r="W65319" s="2"/>
    </row>
    <row r="65320" spans="2:23" s="1" customFormat="1" ht="25.5">
      <c r="B65320" s="6"/>
      <c r="F65320" s="6"/>
      <c r="M65320" s="6"/>
      <c r="S65320" s="6"/>
      <c r="W65320" s="2"/>
    </row>
    <row r="65321" spans="2:23" s="1" customFormat="1" ht="25.5">
      <c r="B65321" s="6"/>
      <c r="F65321" s="6"/>
      <c r="M65321" s="6"/>
      <c r="S65321" s="6"/>
      <c r="W65321" s="2"/>
    </row>
    <row r="65322" spans="2:23" s="1" customFormat="1" ht="25.5">
      <c r="B65322" s="6"/>
      <c r="F65322" s="6"/>
      <c r="M65322" s="6"/>
      <c r="S65322" s="6"/>
      <c r="W65322" s="2"/>
    </row>
    <row r="65323" spans="2:23" s="1" customFormat="1" ht="25.5">
      <c r="B65323" s="6"/>
      <c r="F65323" s="6"/>
      <c r="M65323" s="6"/>
      <c r="S65323" s="6"/>
      <c r="W65323" s="2"/>
    </row>
    <row r="65324" spans="2:23" s="1" customFormat="1" ht="25.5">
      <c r="B65324" s="6"/>
      <c r="F65324" s="6"/>
      <c r="M65324" s="6"/>
      <c r="S65324" s="6"/>
      <c r="W65324" s="2"/>
    </row>
    <row r="65325" spans="2:23" s="1" customFormat="1" ht="25.5">
      <c r="B65325" s="6"/>
      <c r="F65325" s="6"/>
      <c r="M65325" s="6"/>
      <c r="S65325" s="6"/>
      <c r="W65325" s="2"/>
    </row>
    <row r="65326" spans="2:23" s="1" customFormat="1" ht="25.5">
      <c r="B65326" s="6"/>
      <c r="F65326" s="6"/>
      <c r="M65326" s="6"/>
      <c r="S65326" s="6"/>
      <c r="W65326" s="2"/>
    </row>
    <row r="65327" spans="2:23" s="1" customFormat="1" ht="25.5">
      <c r="B65327" s="6"/>
      <c r="F65327" s="6"/>
      <c r="M65327" s="6"/>
      <c r="S65327" s="6"/>
      <c r="W65327" s="2"/>
    </row>
    <row r="65328" spans="2:23" s="1" customFormat="1" ht="25.5">
      <c r="B65328" s="6"/>
      <c r="F65328" s="6"/>
      <c r="M65328" s="6"/>
      <c r="S65328" s="6"/>
      <c r="W65328" s="2"/>
    </row>
    <row r="65329" spans="2:23" s="1" customFormat="1" ht="25.5">
      <c r="B65329" s="6"/>
      <c r="F65329" s="6"/>
      <c r="M65329" s="6"/>
      <c r="S65329" s="6"/>
      <c r="W65329" s="2"/>
    </row>
    <row r="65330" spans="2:23" s="1" customFormat="1" ht="25.5">
      <c r="B65330" s="6"/>
      <c r="F65330" s="6"/>
      <c r="M65330" s="6"/>
      <c r="S65330" s="6"/>
      <c r="W65330" s="2"/>
    </row>
    <row r="65331" spans="2:23" s="1" customFormat="1" ht="25.5">
      <c r="B65331" s="6"/>
      <c r="F65331" s="6"/>
      <c r="M65331" s="6"/>
      <c r="S65331" s="6"/>
      <c r="W65331" s="2"/>
    </row>
    <row r="65332" spans="2:23" s="1" customFormat="1" ht="25.5">
      <c r="B65332" s="6"/>
      <c r="F65332" s="6"/>
      <c r="M65332" s="6"/>
      <c r="S65332" s="6"/>
      <c r="W65332" s="2"/>
    </row>
    <row r="65333" spans="2:23" s="1" customFormat="1" ht="25.5">
      <c r="B65333" s="6"/>
      <c r="F65333" s="6"/>
      <c r="M65333" s="6"/>
      <c r="S65333" s="6"/>
      <c r="W65333" s="2"/>
    </row>
    <row r="65334" spans="2:23" s="1" customFormat="1" ht="25.5">
      <c r="B65334" s="6"/>
      <c r="F65334" s="6"/>
      <c r="M65334" s="6"/>
      <c r="S65334" s="6"/>
      <c r="W65334" s="2"/>
    </row>
    <row r="65335" spans="2:23" s="1" customFormat="1" ht="25.5">
      <c r="B65335" s="6"/>
      <c r="F65335" s="6"/>
      <c r="M65335" s="6"/>
      <c r="S65335" s="6"/>
      <c r="W65335" s="2"/>
    </row>
    <row r="65336" spans="2:23" s="1" customFormat="1" ht="25.5">
      <c r="B65336" s="6"/>
      <c r="F65336" s="6"/>
      <c r="M65336" s="6"/>
      <c r="S65336" s="6"/>
      <c r="W65336" s="2"/>
    </row>
    <row r="65337" spans="2:23" s="1" customFormat="1" ht="25.5">
      <c r="B65337" s="6"/>
      <c r="F65337" s="6"/>
      <c r="M65337" s="6"/>
      <c r="S65337" s="6"/>
      <c r="W65337" s="2"/>
    </row>
    <row r="65338" spans="2:23" s="1" customFormat="1" ht="25.5">
      <c r="B65338" s="6"/>
      <c r="F65338" s="6"/>
      <c r="M65338" s="6"/>
      <c r="S65338" s="6"/>
      <c r="W65338" s="2"/>
    </row>
    <row r="65339" spans="2:23" s="1" customFormat="1" ht="25.5">
      <c r="B65339" s="6"/>
      <c r="F65339" s="6"/>
      <c r="M65339" s="6"/>
      <c r="S65339" s="6"/>
      <c r="W65339" s="2"/>
    </row>
    <row r="65340" spans="2:23" s="1" customFormat="1" ht="25.5">
      <c r="B65340" s="6"/>
      <c r="F65340" s="6"/>
      <c r="M65340" s="6"/>
      <c r="S65340" s="6"/>
      <c r="W65340" s="2"/>
    </row>
    <row r="65341" spans="2:23" s="1" customFormat="1" ht="25.5">
      <c r="B65341" s="6"/>
      <c r="F65341" s="6"/>
      <c r="M65341" s="6"/>
      <c r="S65341" s="6"/>
      <c r="W65341" s="2"/>
    </row>
    <row r="65342" spans="2:23" s="1" customFormat="1" ht="25.5">
      <c r="B65342" s="6"/>
      <c r="F65342" s="6"/>
      <c r="M65342" s="6"/>
      <c r="S65342" s="6"/>
      <c r="W65342" s="2"/>
    </row>
    <row r="65343" spans="2:23" s="1" customFormat="1" ht="25.5">
      <c r="B65343" s="6"/>
      <c r="F65343" s="6"/>
      <c r="M65343" s="6"/>
      <c r="S65343" s="6"/>
      <c r="W65343" s="2"/>
    </row>
    <row r="65344" spans="2:23" s="1" customFormat="1" ht="25.5">
      <c r="B65344" s="6"/>
      <c r="F65344" s="6"/>
      <c r="M65344" s="6"/>
      <c r="S65344" s="6"/>
      <c r="W65344" s="2"/>
    </row>
    <row r="65345" spans="2:23" s="1" customFormat="1" ht="25.5">
      <c r="B65345" s="6"/>
      <c r="F65345" s="6"/>
      <c r="M65345" s="6"/>
      <c r="S65345" s="6"/>
      <c r="W65345" s="2"/>
    </row>
    <row r="65346" spans="2:23" s="1" customFormat="1" ht="25.5">
      <c r="B65346" s="6"/>
      <c r="F65346" s="6"/>
      <c r="M65346" s="6"/>
      <c r="S65346" s="6"/>
      <c r="W65346" s="2"/>
    </row>
    <row r="65347" spans="2:23" s="1" customFormat="1" ht="25.5">
      <c r="B65347" s="6"/>
      <c r="F65347" s="6"/>
      <c r="M65347" s="6"/>
      <c r="S65347" s="6"/>
      <c r="W65347" s="2"/>
    </row>
    <row r="65348" spans="2:23" s="1" customFormat="1" ht="25.5">
      <c r="B65348" s="6"/>
      <c r="F65348" s="6"/>
      <c r="M65348" s="6"/>
      <c r="S65348" s="6"/>
      <c r="W65348" s="2"/>
    </row>
    <row r="65349" spans="2:23" s="1" customFormat="1" ht="25.5">
      <c r="B65349" s="6"/>
      <c r="F65349" s="6"/>
      <c r="M65349" s="6"/>
      <c r="S65349" s="6"/>
      <c r="W65349" s="2"/>
    </row>
    <row r="65350" spans="2:23" s="1" customFormat="1" ht="25.5">
      <c r="B65350" s="6"/>
      <c r="F65350" s="6"/>
      <c r="M65350" s="6"/>
      <c r="S65350" s="6"/>
      <c r="W65350" s="2"/>
    </row>
    <row r="65351" spans="2:23" s="1" customFormat="1" ht="25.5">
      <c r="B65351" s="6"/>
      <c r="F65351" s="6"/>
      <c r="M65351" s="6"/>
      <c r="S65351" s="6"/>
      <c r="W65351" s="2"/>
    </row>
    <row r="65352" spans="2:23" s="1" customFormat="1" ht="25.5">
      <c r="B65352" s="6"/>
      <c r="F65352" s="6"/>
      <c r="M65352" s="6"/>
      <c r="S65352" s="6"/>
      <c r="W65352" s="2"/>
    </row>
    <row r="65353" spans="2:23" s="1" customFormat="1" ht="25.5">
      <c r="B65353" s="6"/>
      <c r="F65353" s="6"/>
      <c r="M65353" s="6"/>
      <c r="S65353" s="6"/>
      <c r="W65353" s="2"/>
    </row>
    <row r="65354" spans="2:23" s="1" customFormat="1" ht="25.5">
      <c r="B65354" s="6"/>
      <c r="F65354" s="6"/>
      <c r="M65354" s="6"/>
      <c r="S65354" s="6"/>
      <c r="W65354" s="2"/>
    </row>
  </sheetData>
  <sheetProtection/>
  <autoFilter ref="A5:IV19"/>
  <mergeCells count="25">
    <mergeCell ref="A1:V1"/>
    <mergeCell ref="D2:E2"/>
    <mergeCell ref="G2:H2"/>
    <mergeCell ref="M2:R2"/>
    <mergeCell ref="N3:Q3"/>
    <mergeCell ref="N4:O4"/>
    <mergeCell ref="P4:Q4"/>
    <mergeCell ref="A2:A5"/>
    <mergeCell ref="B2:B5"/>
    <mergeCell ref="C2:C5"/>
    <mergeCell ref="D3:D5"/>
    <mergeCell ref="E3:E5"/>
    <mergeCell ref="F2:F5"/>
    <mergeCell ref="G3:G5"/>
    <mergeCell ref="H3:H5"/>
    <mergeCell ref="I2:I5"/>
    <mergeCell ref="J2:J5"/>
    <mergeCell ref="K2:K5"/>
    <mergeCell ref="L2:L5"/>
    <mergeCell ref="M3:M5"/>
    <mergeCell ref="R3:R5"/>
    <mergeCell ref="S2:S5"/>
    <mergeCell ref="T2:T5"/>
    <mergeCell ref="U2:U5"/>
    <mergeCell ref="V2:V5"/>
  </mergeCells>
  <printOptions/>
  <pageMargins left="0.3145833333333333" right="0.19652777777777777" top="0.4326388888888889" bottom="0.275" header="0.3541666666666667" footer="0.15694444444444444"/>
  <pageSetup fitToHeight="0" fitToWidth="1" horizontalDpi="600" verticalDpi="600" orientation="landscape" paperSize="8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大鹏</cp:lastModifiedBy>
  <cp:lastPrinted>2019-03-21T06:57:18Z</cp:lastPrinted>
  <dcterms:created xsi:type="dcterms:W3CDTF">2018-03-16T04:22:00Z</dcterms:created>
  <dcterms:modified xsi:type="dcterms:W3CDTF">2023-01-09T08:37:20Z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true</vt:bool>
  </property>
  <property fmtid="{D5CDD505-2E9C-101B-9397-08002B2CF9AE}" pid="5" name="I">
    <vt:lpwstr>E00C7E1CBAE6434A8858BB724BA15C14</vt:lpwstr>
  </property>
</Properties>
</file>