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8" i="1"/>
  <c r="E16" i="2"/>
  <c r="E15"/>
  <c r="E13"/>
  <c r="C13"/>
</calcChain>
</file>

<file path=xl/sharedStrings.xml><?xml version="1.0" encoding="utf-8"?>
<sst xmlns="http://schemas.openxmlformats.org/spreadsheetml/2006/main" count="118" uniqueCount="61">
  <si>
    <t>抚远市2021年本级扶贫资金明细表</t>
    <phoneticPr fontId="1" type="noConversion"/>
  </si>
  <si>
    <t>单位：元</t>
    <phoneticPr fontId="1" type="noConversion"/>
  </si>
  <si>
    <t>单位</t>
    <phoneticPr fontId="1" type="noConversion"/>
  </si>
  <si>
    <t>项目</t>
    <phoneticPr fontId="1" type="noConversion"/>
  </si>
  <si>
    <t>金额</t>
    <phoneticPr fontId="1" type="noConversion"/>
  </si>
  <si>
    <t>备注</t>
    <phoneticPr fontId="1" type="noConversion"/>
  </si>
  <si>
    <t>扶贫办</t>
    <phoneticPr fontId="1" type="noConversion"/>
  </si>
  <si>
    <t>扶贫项目前期费用</t>
    <phoneticPr fontId="1" type="noConversion"/>
  </si>
  <si>
    <t>拨款日期</t>
    <phoneticPr fontId="1" type="noConversion"/>
  </si>
  <si>
    <t>2021.4.8</t>
    <phoneticPr fontId="1" type="noConversion"/>
  </si>
  <si>
    <t>2021.6.22</t>
    <phoneticPr fontId="1" type="noConversion"/>
  </si>
  <si>
    <t>市长签批39.2万元</t>
    <phoneticPr fontId="1" type="noConversion"/>
  </si>
  <si>
    <t>市长签批39.3万元</t>
  </si>
  <si>
    <t>教育局</t>
    <phoneticPr fontId="1" type="noConversion"/>
  </si>
  <si>
    <t>贫困学生就学资助</t>
    <phoneticPr fontId="1" type="noConversion"/>
  </si>
  <si>
    <t>2021.4.19</t>
    <phoneticPr fontId="1" type="noConversion"/>
  </si>
  <si>
    <t>合计</t>
    <phoneticPr fontId="1" type="noConversion"/>
  </si>
  <si>
    <t>浓桥镇</t>
    <phoneticPr fontId="1" type="noConversion"/>
  </si>
  <si>
    <t>2019年晒场办理设施农用地费用</t>
    <phoneticPr fontId="1" type="noConversion"/>
  </si>
  <si>
    <t>2021.8.25</t>
    <phoneticPr fontId="1" type="noConversion"/>
  </si>
  <si>
    <t>农场事务中心</t>
    <phoneticPr fontId="1" type="noConversion"/>
  </si>
  <si>
    <t>2021年扶贫项目前期费用</t>
    <phoneticPr fontId="1" type="noConversion"/>
  </si>
  <si>
    <t>2021.9.7</t>
    <phoneticPr fontId="1" type="noConversion"/>
  </si>
  <si>
    <t>农业农村局</t>
    <phoneticPr fontId="1" type="noConversion"/>
  </si>
  <si>
    <t>2021年扶贫项目农田路前期费用</t>
    <phoneticPr fontId="1" type="noConversion"/>
  </si>
  <si>
    <t>胜利屯标准化养殖小区管理费及复垦费</t>
    <phoneticPr fontId="1" type="noConversion"/>
  </si>
  <si>
    <t>胜利屯标准化养殖小区建设项目水土保持补偿费</t>
    <phoneticPr fontId="1" type="noConversion"/>
  </si>
  <si>
    <t>2021.9.14</t>
    <phoneticPr fontId="1" type="noConversion"/>
  </si>
  <si>
    <t xml:space="preserve"> </t>
    <phoneticPr fontId="1" type="noConversion"/>
  </si>
  <si>
    <t>2021年本级安排扶贫项目前期费用</t>
    <phoneticPr fontId="1" type="noConversion"/>
  </si>
  <si>
    <t>2021年中、省专项提取项目前期费</t>
    <phoneticPr fontId="1" type="noConversion"/>
  </si>
  <si>
    <t>2022年中、省专项前期费支出金额</t>
    <phoneticPr fontId="1" type="noConversion"/>
  </si>
  <si>
    <t xml:space="preserve"> </t>
    <phoneticPr fontId="1" type="noConversion"/>
  </si>
  <si>
    <t>2021.10.21</t>
    <phoneticPr fontId="1" type="noConversion"/>
  </si>
  <si>
    <t>教育局</t>
    <phoneticPr fontId="1" type="noConversion"/>
  </si>
  <si>
    <t>2021年秋季贫困学生助学金</t>
    <phoneticPr fontId="1" type="noConversion"/>
  </si>
  <si>
    <t>2021.10.25</t>
    <phoneticPr fontId="1" type="noConversion"/>
  </si>
  <si>
    <t>扶贫办</t>
    <phoneticPr fontId="1" type="noConversion"/>
  </si>
  <si>
    <t>粮食晾晒场项目临时用电所需费用</t>
    <phoneticPr fontId="1" type="noConversion"/>
  </si>
  <si>
    <t>项目前期费</t>
    <phoneticPr fontId="1" type="noConversion"/>
  </si>
  <si>
    <t>2021.10.19</t>
    <phoneticPr fontId="1" type="noConversion"/>
  </si>
  <si>
    <t>2021.11.1</t>
    <phoneticPr fontId="1" type="noConversion"/>
  </si>
  <si>
    <t>寒葱沟镇</t>
    <phoneticPr fontId="1" type="noConversion"/>
  </si>
  <si>
    <t>浓江乡</t>
    <phoneticPr fontId="1" type="noConversion"/>
  </si>
  <si>
    <t>2021.11.2</t>
    <phoneticPr fontId="1" type="noConversion"/>
  </si>
  <si>
    <t>2021.11.8</t>
    <phoneticPr fontId="1" type="noConversion"/>
  </si>
  <si>
    <t>鸭南乡</t>
    <phoneticPr fontId="1" type="noConversion"/>
  </si>
  <si>
    <t>海青乡</t>
    <phoneticPr fontId="1" type="noConversion"/>
  </si>
  <si>
    <t>2021.11.17</t>
    <phoneticPr fontId="1" type="noConversion"/>
  </si>
  <si>
    <t>鸭南乡</t>
    <phoneticPr fontId="1" type="noConversion"/>
  </si>
  <si>
    <t>别拉洪乡</t>
    <phoneticPr fontId="1" type="noConversion"/>
  </si>
  <si>
    <t>2021.11.25</t>
    <phoneticPr fontId="1" type="noConversion"/>
  </si>
  <si>
    <t>黑瞎子岛镇</t>
    <phoneticPr fontId="1" type="noConversion"/>
  </si>
  <si>
    <t>浓江乡</t>
    <phoneticPr fontId="1" type="noConversion"/>
  </si>
  <si>
    <t>2021.12.17</t>
    <phoneticPr fontId="1" type="noConversion"/>
  </si>
  <si>
    <t>动物疫病预防与控制中心</t>
    <phoneticPr fontId="1" type="noConversion"/>
  </si>
  <si>
    <t>2021.12.21</t>
    <phoneticPr fontId="1" type="noConversion"/>
  </si>
  <si>
    <t>通江镇</t>
    <phoneticPr fontId="1" type="noConversion"/>
  </si>
  <si>
    <t>2021.5.11</t>
    <phoneticPr fontId="1" type="noConversion"/>
  </si>
  <si>
    <t>抚远市2021年本级衔接资金公示明细表</t>
    <phoneticPr fontId="1" type="noConversion"/>
  </si>
  <si>
    <t>通江镇2021年基础设施项目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</si>
</sst>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#,##0.00_ "/>
    <numFmt numFmtId="177" formatCode="#,##0.00_ ;[Red]\-#,##0.00\ 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2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176" fontId="2" fillId="0" borderId="0" xfId="0" applyNumberFormat="1" applyFont="1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176" fontId="0" fillId="0" borderId="0" xfId="0" applyNumberFormat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76" fontId="3" fillId="2" borderId="1" xfId="0" applyNumberFormat="1" applyFont="1" applyFill="1" applyBorder="1" applyAlignment="1">
      <alignment horizontal="center" vertical="center"/>
    </xf>
    <xf numFmtId="177" fontId="5" fillId="2" borderId="2" xfId="0" applyNumberFormat="1" applyFont="1" applyFill="1" applyBorder="1" applyAlignment="1" applyProtection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Normal="100" workbookViewId="0">
      <selection activeCell="B27" sqref="B27"/>
    </sheetView>
  </sheetViews>
  <sheetFormatPr defaultRowHeight="13.5"/>
  <cols>
    <col min="1" max="1" width="14.5" style="16" customWidth="1"/>
    <col min="2" max="2" width="27.375" style="19" customWidth="1"/>
    <col min="3" max="3" width="18.5" style="8" customWidth="1"/>
    <col min="4" max="4" width="12.125" customWidth="1"/>
    <col min="5" max="5" width="26" customWidth="1"/>
  </cols>
  <sheetData>
    <row r="1" spans="1:5" ht="34.5" customHeight="1">
      <c r="A1" s="24" t="s">
        <v>59</v>
      </c>
      <c r="B1" s="24"/>
      <c r="C1" s="24"/>
      <c r="D1" s="24"/>
      <c r="E1" s="24"/>
    </row>
    <row r="2" spans="1:5" ht="14.25">
      <c r="A2" s="15"/>
      <c r="B2" s="17"/>
      <c r="C2" s="5"/>
      <c r="D2" s="1"/>
      <c r="E2" s="3" t="s">
        <v>1</v>
      </c>
    </row>
    <row r="3" spans="1:5" ht="21.75" customHeight="1">
      <c r="A3" s="12" t="s">
        <v>2</v>
      </c>
      <c r="B3" s="12" t="s">
        <v>3</v>
      </c>
      <c r="C3" s="6" t="s">
        <v>4</v>
      </c>
      <c r="D3" s="4" t="s">
        <v>8</v>
      </c>
      <c r="E3" s="4"/>
    </row>
    <row r="4" spans="1:5" ht="21.75" customHeight="1">
      <c r="A4" s="12" t="s">
        <v>6</v>
      </c>
      <c r="B4" s="18" t="s">
        <v>7</v>
      </c>
      <c r="C4" s="6">
        <v>33200</v>
      </c>
      <c r="D4" s="4" t="s">
        <v>9</v>
      </c>
      <c r="E4" s="4"/>
    </row>
    <row r="5" spans="1:5" ht="21.75" customHeight="1">
      <c r="A5" s="12" t="s">
        <v>6</v>
      </c>
      <c r="B5" s="18" t="s">
        <v>7</v>
      </c>
      <c r="C5" s="6">
        <v>26000</v>
      </c>
      <c r="D5" s="4" t="s">
        <v>10</v>
      </c>
      <c r="E5" s="4"/>
    </row>
    <row r="6" spans="1:5" ht="21.75" customHeight="1">
      <c r="A6" s="12" t="s">
        <v>13</v>
      </c>
      <c r="B6" s="18" t="s">
        <v>14</v>
      </c>
      <c r="C6" s="6">
        <v>226000</v>
      </c>
      <c r="D6" s="4" t="s">
        <v>15</v>
      </c>
      <c r="E6" s="4"/>
    </row>
    <row r="7" spans="1:5" ht="27.75" customHeight="1">
      <c r="A7" s="12" t="s">
        <v>17</v>
      </c>
      <c r="B7" s="18" t="s">
        <v>18</v>
      </c>
      <c r="C7" s="6">
        <v>187176</v>
      </c>
      <c r="D7" s="4" t="s">
        <v>19</v>
      </c>
      <c r="E7" s="4"/>
    </row>
    <row r="8" spans="1:5" ht="21.75" customHeight="1">
      <c r="A8" s="12" t="s">
        <v>17</v>
      </c>
      <c r="B8" s="18" t="s">
        <v>21</v>
      </c>
      <c r="C8" s="6">
        <v>128000</v>
      </c>
      <c r="D8" s="4" t="s">
        <v>19</v>
      </c>
      <c r="E8" s="4"/>
    </row>
    <row r="9" spans="1:5" ht="29.25" customHeight="1">
      <c r="A9" s="12" t="s">
        <v>20</v>
      </c>
      <c r="B9" s="18" t="s">
        <v>24</v>
      </c>
      <c r="C9" s="6">
        <v>181500</v>
      </c>
      <c r="D9" s="4" t="s">
        <v>22</v>
      </c>
      <c r="E9" s="4"/>
    </row>
    <row r="10" spans="1:5" ht="27" customHeight="1">
      <c r="A10" s="12" t="s">
        <v>23</v>
      </c>
      <c r="B10" s="18" t="s">
        <v>25</v>
      </c>
      <c r="C10" s="6">
        <v>563030.86</v>
      </c>
      <c r="D10" s="4" t="s">
        <v>27</v>
      </c>
      <c r="E10" s="4"/>
    </row>
    <row r="11" spans="1:5" ht="31.5" customHeight="1">
      <c r="A11" s="12" t="s">
        <v>23</v>
      </c>
      <c r="B11" s="18" t="s">
        <v>26</v>
      </c>
      <c r="C11" s="6">
        <v>122617.68</v>
      </c>
      <c r="D11" s="4" t="s">
        <v>27</v>
      </c>
      <c r="E11" s="4"/>
    </row>
    <row r="12" spans="1:5" ht="21.75" customHeight="1">
      <c r="A12" s="12" t="s">
        <v>20</v>
      </c>
      <c r="B12" s="18" t="s">
        <v>39</v>
      </c>
      <c r="C12" s="21">
        <v>68745</v>
      </c>
      <c r="D12" s="4" t="s">
        <v>40</v>
      </c>
      <c r="E12" s="4"/>
    </row>
    <row r="13" spans="1:5" ht="21.75" customHeight="1">
      <c r="A13" s="12" t="s">
        <v>34</v>
      </c>
      <c r="B13" s="18" t="s">
        <v>35</v>
      </c>
      <c r="C13" s="21">
        <v>194625</v>
      </c>
      <c r="D13" s="4" t="s">
        <v>33</v>
      </c>
      <c r="E13" s="4"/>
    </row>
    <row r="14" spans="1:5" ht="21.75" customHeight="1">
      <c r="A14" s="12" t="s">
        <v>37</v>
      </c>
      <c r="B14" s="18" t="s">
        <v>38</v>
      </c>
      <c r="C14" s="21">
        <v>57800</v>
      </c>
      <c r="D14" s="4" t="s">
        <v>36</v>
      </c>
      <c r="E14" s="4"/>
    </row>
    <row r="15" spans="1:5" ht="21.75" customHeight="1">
      <c r="A15" s="12" t="s">
        <v>42</v>
      </c>
      <c r="B15" s="18" t="s">
        <v>39</v>
      </c>
      <c r="C15" s="21">
        <v>182000</v>
      </c>
      <c r="D15" s="4" t="s">
        <v>41</v>
      </c>
      <c r="E15" s="4"/>
    </row>
    <row r="16" spans="1:5" ht="21.75" customHeight="1">
      <c r="A16" s="12" t="s">
        <v>43</v>
      </c>
      <c r="B16" s="18" t="s">
        <v>39</v>
      </c>
      <c r="C16" s="21">
        <v>11000</v>
      </c>
      <c r="D16" s="4" t="s">
        <v>44</v>
      </c>
      <c r="E16" s="4"/>
    </row>
    <row r="17" spans="1:5" ht="21.75" customHeight="1">
      <c r="A17" s="12" t="s">
        <v>42</v>
      </c>
      <c r="B17" s="18" t="s">
        <v>39</v>
      </c>
      <c r="C17" s="21">
        <v>16000</v>
      </c>
      <c r="D17" s="4" t="s">
        <v>45</v>
      </c>
      <c r="E17" s="4"/>
    </row>
    <row r="18" spans="1:5" ht="21.75" customHeight="1">
      <c r="A18" s="12" t="s">
        <v>46</v>
      </c>
      <c r="B18" s="18" t="s">
        <v>39</v>
      </c>
      <c r="C18" s="21">
        <v>20137.5</v>
      </c>
      <c r="D18" s="4" t="s">
        <v>45</v>
      </c>
      <c r="E18" s="4"/>
    </row>
    <row r="19" spans="1:5" ht="21.75" customHeight="1">
      <c r="A19" s="12" t="s">
        <v>47</v>
      </c>
      <c r="B19" s="18" t="s">
        <v>39</v>
      </c>
      <c r="C19" s="21">
        <v>324650</v>
      </c>
      <c r="D19" s="4" t="s">
        <v>45</v>
      </c>
      <c r="E19" s="4"/>
    </row>
    <row r="20" spans="1:5" ht="21.75" customHeight="1">
      <c r="A20" s="12" t="s">
        <v>57</v>
      </c>
      <c r="B20" s="18" t="s">
        <v>39</v>
      </c>
      <c r="C20" s="22">
        <v>32825.160000000003</v>
      </c>
      <c r="D20" s="4" t="s">
        <v>48</v>
      </c>
      <c r="E20" s="4"/>
    </row>
    <row r="21" spans="1:5" ht="21.75" customHeight="1">
      <c r="A21" s="14" t="s">
        <v>49</v>
      </c>
      <c r="B21" s="18" t="s">
        <v>39</v>
      </c>
      <c r="C21" s="22">
        <v>33000</v>
      </c>
      <c r="D21" s="13" t="s">
        <v>51</v>
      </c>
      <c r="E21" s="13"/>
    </row>
    <row r="22" spans="1:5" ht="21.75" customHeight="1">
      <c r="A22" s="12" t="s">
        <v>50</v>
      </c>
      <c r="B22" s="18" t="s">
        <v>39</v>
      </c>
      <c r="C22" s="21">
        <v>87000</v>
      </c>
      <c r="D22" s="13" t="s">
        <v>51</v>
      </c>
      <c r="E22" s="4"/>
    </row>
    <row r="23" spans="1:5" ht="21.75" customHeight="1">
      <c r="A23" s="14" t="s">
        <v>52</v>
      </c>
      <c r="B23" s="18" t="s">
        <v>39</v>
      </c>
      <c r="C23" s="23">
        <v>571746.24</v>
      </c>
      <c r="D23" s="13" t="s">
        <v>51</v>
      </c>
      <c r="E23" s="13"/>
    </row>
    <row r="24" spans="1:5" ht="21.75" customHeight="1">
      <c r="A24" s="14" t="s">
        <v>53</v>
      </c>
      <c r="B24" s="18" t="s">
        <v>39</v>
      </c>
      <c r="C24" s="23">
        <v>45022.5</v>
      </c>
      <c r="D24" s="13" t="s">
        <v>51</v>
      </c>
      <c r="E24" s="13"/>
    </row>
    <row r="25" spans="1:5" ht="21.75" customHeight="1">
      <c r="A25" s="14" t="s">
        <v>43</v>
      </c>
      <c r="B25" s="18" t="s">
        <v>39</v>
      </c>
      <c r="C25" s="23">
        <v>27500</v>
      </c>
      <c r="D25" s="13" t="s">
        <v>54</v>
      </c>
      <c r="E25" s="13"/>
    </row>
    <row r="26" spans="1:5" ht="33" customHeight="1">
      <c r="A26" s="14" t="s">
        <v>55</v>
      </c>
      <c r="B26" s="18" t="s">
        <v>39</v>
      </c>
      <c r="C26" s="23">
        <v>81500</v>
      </c>
      <c r="D26" s="13" t="s">
        <v>56</v>
      </c>
      <c r="E26" s="13"/>
    </row>
    <row r="27" spans="1:5" ht="33" customHeight="1">
      <c r="A27" s="12" t="s">
        <v>57</v>
      </c>
      <c r="B27" s="20" t="s">
        <v>60</v>
      </c>
      <c r="C27" s="23">
        <v>950000</v>
      </c>
      <c r="D27" s="13" t="s">
        <v>58</v>
      </c>
      <c r="E27" s="13"/>
    </row>
    <row r="28" spans="1:5" ht="21.75" customHeight="1">
      <c r="A28" s="12" t="s">
        <v>16</v>
      </c>
      <c r="B28" s="18"/>
      <c r="C28" s="6">
        <f>SUM(C4:C27)</f>
        <v>4171075.9400000004</v>
      </c>
      <c r="D28" s="4"/>
      <c r="E28" s="4"/>
    </row>
  </sheetData>
  <mergeCells count="1">
    <mergeCell ref="A1:E1"/>
  </mergeCells>
  <phoneticPr fontId="1" type="noConversion"/>
  <pageMargins left="0.7" right="0.7" top="0.75" bottom="0.75" header="0.3" footer="0.3"/>
  <pageSetup paperSize="9" scale="90" orientation="portrait" horizontalDpi="200" verticalDpi="200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activeCell="A16" sqref="A16"/>
    </sheetView>
  </sheetViews>
  <sheetFormatPr defaultRowHeight="13.5"/>
  <cols>
    <col min="1" max="1" width="13.75" customWidth="1"/>
    <col min="2" max="2" width="30.875" customWidth="1"/>
    <col min="3" max="3" width="17.375" style="8" customWidth="1"/>
    <col min="4" max="4" width="12.125" customWidth="1"/>
    <col min="5" max="5" width="25.25" customWidth="1"/>
  </cols>
  <sheetData>
    <row r="1" spans="1:5" ht="34.5" customHeight="1">
      <c r="A1" s="24" t="s">
        <v>0</v>
      </c>
      <c r="B1" s="24"/>
      <c r="C1" s="24"/>
      <c r="D1" s="24"/>
      <c r="E1" s="24"/>
    </row>
    <row r="2" spans="1:5" ht="14.25">
      <c r="A2" s="1"/>
      <c r="B2" s="1"/>
      <c r="C2" s="5"/>
      <c r="D2" s="1"/>
      <c r="E2" s="3" t="s">
        <v>1</v>
      </c>
    </row>
    <row r="3" spans="1:5" ht="26.25" customHeight="1">
      <c r="A3" s="4" t="s">
        <v>2</v>
      </c>
      <c r="B3" s="4" t="s">
        <v>3</v>
      </c>
      <c r="C3" s="6" t="s">
        <v>4</v>
      </c>
      <c r="D3" s="4" t="s">
        <v>8</v>
      </c>
      <c r="E3" s="4" t="s">
        <v>5</v>
      </c>
    </row>
    <row r="4" spans="1:5" ht="26.25" customHeight="1">
      <c r="A4" s="4" t="s">
        <v>28</v>
      </c>
      <c r="B4" s="4" t="s">
        <v>29</v>
      </c>
      <c r="C4" s="6">
        <v>2000000</v>
      </c>
      <c r="D4" s="4"/>
      <c r="E4" s="4"/>
    </row>
    <row r="5" spans="1:5" ht="26.25" customHeight="1">
      <c r="A5" s="2" t="s">
        <v>6</v>
      </c>
      <c r="B5" s="2" t="s">
        <v>7</v>
      </c>
      <c r="C5" s="7">
        <v>33200</v>
      </c>
      <c r="D5" s="2" t="s">
        <v>9</v>
      </c>
      <c r="E5" s="2" t="s">
        <v>11</v>
      </c>
    </row>
    <row r="6" spans="1:5" ht="26.25" customHeight="1">
      <c r="A6" s="2" t="s">
        <v>6</v>
      </c>
      <c r="B6" s="2" t="s">
        <v>7</v>
      </c>
      <c r="C6" s="7">
        <v>26000</v>
      </c>
      <c r="D6" s="2" t="s">
        <v>10</v>
      </c>
      <c r="E6" s="2" t="s">
        <v>12</v>
      </c>
    </row>
    <row r="7" spans="1:5" ht="26.25" customHeight="1">
      <c r="A7" s="2" t="s">
        <v>13</v>
      </c>
      <c r="B7" s="2" t="s">
        <v>14</v>
      </c>
      <c r="C7" s="7">
        <v>226000</v>
      </c>
      <c r="D7" s="2" t="s">
        <v>15</v>
      </c>
      <c r="E7" s="2" t="s">
        <v>32</v>
      </c>
    </row>
    <row r="8" spans="1:5" ht="26.25" customHeight="1">
      <c r="A8" s="2" t="s">
        <v>17</v>
      </c>
      <c r="B8" s="2" t="s">
        <v>18</v>
      </c>
      <c r="C8" s="7">
        <v>187176</v>
      </c>
      <c r="D8" s="2" t="s">
        <v>19</v>
      </c>
      <c r="E8" s="2"/>
    </row>
    <row r="9" spans="1:5" ht="26.25" customHeight="1">
      <c r="A9" s="2" t="s">
        <v>17</v>
      </c>
      <c r="B9" s="2" t="s">
        <v>21</v>
      </c>
      <c r="C9" s="7">
        <v>128000</v>
      </c>
      <c r="D9" s="2" t="s">
        <v>19</v>
      </c>
      <c r="E9" s="2"/>
    </row>
    <row r="10" spans="1:5" ht="26.25" customHeight="1">
      <c r="A10" s="2" t="s">
        <v>20</v>
      </c>
      <c r="B10" s="2" t="s">
        <v>24</v>
      </c>
      <c r="C10" s="7">
        <v>181500</v>
      </c>
      <c r="D10" s="2" t="s">
        <v>22</v>
      </c>
      <c r="E10" s="2"/>
    </row>
    <row r="11" spans="1:5" ht="26.25" customHeight="1">
      <c r="A11" s="2" t="s">
        <v>23</v>
      </c>
      <c r="B11" s="9" t="s">
        <v>25</v>
      </c>
      <c r="C11" s="7">
        <v>563030.86</v>
      </c>
      <c r="D11" s="2" t="s">
        <v>27</v>
      </c>
      <c r="E11" s="2"/>
    </row>
    <row r="12" spans="1:5" ht="34.5" customHeight="1">
      <c r="A12" s="2" t="s">
        <v>23</v>
      </c>
      <c r="B12" s="9" t="s">
        <v>26</v>
      </c>
      <c r="C12" s="7">
        <v>122617.68</v>
      </c>
      <c r="D12" s="2" t="s">
        <v>27</v>
      </c>
      <c r="E12" s="2"/>
    </row>
    <row r="13" spans="1:5" ht="26.25" customHeight="1">
      <c r="A13" s="2" t="s">
        <v>16</v>
      </c>
      <c r="B13" s="2"/>
      <c r="C13" s="7">
        <f>SUM(C5:C12)</f>
        <v>1467524.5399999998</v>
      </c>
      <c r="D13" s="2"/>
      <c r="E13" s="7">
        <f>C4-C13</f>
        <v>532475.4600000002</v>
      </c>
    </row>
    <row r="14" spans="1:5" ht="31.5" customHeight="1">
      <c r="A14" s="10"/>
      <c r="B14" s="10" t="s">
        <v>30</v>
      </c>
      <c r="C14" s="11">
        <v>346000</v>
      </c>
      <c r="D14" s="10"/>
      <c r="E14" s="10"/>
    </row>
    <row r="15" spans="1:5" ht="31.5" customHeight="1">
      <c r="A15" s="10"/>
      <c r="B15" s="10" t="s">
        <v>31</v>
      </c>
      <c r="C15" s="11">
        <v>244123</v>
      </c>
      <c r="D15" s="10"/>
      <c r="E15" s="11">
        <f>C14-C15</f>
        <v>101877</v>
      </c>
    </row>
    <row r="16" spans="1:5" ht="31.5" customHeight="1">
      <c r="A16" s="10"/>
      <c r="B16" s="10"/>
      <c r="C16" s="11"/>
      <c r="D16" s="10"/>
      <c r="E16" s="11">
        <f>E13+E15</f>
        <v>634352.4600000002</v>
      </c>
    </row>
  </sheetData>
  <mergeCells count="1">
    <mergeCell ref="A1:E1"/>
  </mergeCells>
  <phoneticPr fontId="1" type="noConversion"/>
  <printOptions horizontalCentered="1"/>
  <pageMargins left="0" right="0" top="0.74803149606299213" bottom="0.74803149606299213" header="0.31496062992125984" footer="0.31496062992125984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2021-12-24T02:44:09Z</dcterms:modified>
</cp:coreProperties>
</file>