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绩效目标批复表20个贫困县" sheetId="1" r:id="rId1"/>
  </sheets>
  <definedNames>
    <definedName name="_xlnm.Print_Titles" localSheetId="0">'绩效目标批复表20个贫困县'!$2:$2,'绩效目标批复表20个贫困县'!$A:$E</definedName>
  </definedNames>
  <calcPr fullCalcOnLoad="1"/>
</workbook>
</file>

<file path=xl/sharedStrings.xml><?xml version="1.0" encoding="utf-8"?>
<sst xmlns="http://schemas.openxmlformats.org/spreadsheetml/2006/main" count="652" uniqueCount="152">
  <si>
    <t>2020年中央财政水利发展资金项目绩效目标任务分解表</t>
  </si>
  <si>
    <t>市县（单位）</t>
  </si>
  <si>
    <t>国家批复</t>
  </si>
  <si>
    <t>合计</t>
  </si>
  <si>
    <t>哈尔滨市</t>
  </si>
  <si>
    <t>齐齐哈尔市</t>
  </si>
  <si>
    <t>牡丹江市</t>
  </si>
  <si>
    <t>佳木斯市</t>
  </si>
  <si>
    <t>鸡西市</t>
  </si>
  <si>
    <t>鹤岗市</t>
  </si>
  <si>
    <t>双鸭山市</t>
  </si>
  <si>
    <t>七台河市</t>
  </si>
  <si>
    <t>黑河市</t>
  </si>
  <si>
    <t>伊春市</t>
  </si>
  <si>
    <t>大庆市</t>
  </si>
  <si>
    <t>大兴安岭地区</t>
  </si>
  <si>
    <t>绥化市</t>
  </si>
  <si>
    <t>省直部门</t>
  </si>
  <si>
    <t>哈尔滨市本级</t>
  </si>
  <si>
    <t>呼兰区</t>
  </si>
  <si>
    <t>阿城区</t>
  </si>
  <si>
    <t>双城区</t>
  </si>
  <si>
    <t>宾县</t>
  </si>
  <si>
    <t>方正县</t>
  </si>
  <si>
    <t>依兰县</t>
  </si>
  <si>
    <t>巴彦县</t>
  </si>
  <si>
    <t>木兰县</t>
  </si>
  <si>
    <t>通河县</t>
  </si>
  <si>
    <t>五常市</t>
  </si>
  <si>
    <t>尚志市</t>
  </si>
  <si>
    <t>齐齐哈尔市本级</t>
  </si>
  <si>
    <t>碾子山区</t>
  </si>
  <si>
    <t>讷河市</t>
  </si>
  <si>
    <t>依安县</t>
  </si>
  <si>
    <t>克山县</t>
  </si>
  <si>
    <t>梅里斯区</t>
  </si>
  <si>
    <t>牡丹江市本级</t>
  </si>
  <si>
    <t>阳明区</t>
  </si>
  <si>
    <t>林口县</t>
  </si>
  <si>
    <t>穆棱市</t>
  </si>
  <si>
    <t>东宁市</t>
  </si>
  <si>
    <t>宁安市</t>
  </si>
  <si>
    <t>海林市</t>
  </si>
  <si>
    <t>绥芬河市</t>
  </si>
  <si>
    <t>佳木斯市本级</t>
  </si>
  <si>
    <t>佳木斯市郊区</t>
  </si>
  <si>
    <t>富锦市</t>
  </si>
  <si>
    <t>鸡西市本级</t>
  </si>
  <si>
    <t>鸡东县</t>
  </si>
  <si>
    <t>密山市</t>
  </si>
  <si>
    <t>虎林市</t>
  </si>
  <si>
    <t>鹤岗市本级</t>
  </si>
  <si>
    <t>萝北县</t>
  </si>
  <si>
    <t>双鸭山市本级</t>
  </si>
  <si>
    <t>集贤县</t>
  </si>
  <si>
    <t>宝清县</t>
  </si>
  <si>
    <t>七台河市本级</t>
  </si>
  <si>
    <t>勃利县</t>
  </si>
  <si>
    <t>黑河市本级</t>
  </si>
  <si>
    <t>北安市</t>
  </si>
  <si>
    <t>嫩江县</t>
  </si>
  <si>
    <t>五大连池市</t>
  </si>
  <si>
    <t>逊克县</t>
  </si>
  <si>
    <t>孙吴县</t>
  </si>
  <si>
    <t>爱辉区</t>
  </si>
  <si>
    <t>伊春市本级</t>
  </si>
  <si>
    <t>友好区</t>
  </si>
  <si>
    <t>伊美区</t>
  </si>
  <si>
    <t>金林区</t>
  </si>
  <si>
    <t>乌翠区</t>
  </si>
  <si>
    <t>汤旺县</t>
  </si>
  <si>
    <t>丰林县</t>
  </si>
  <si>
    <t>南岔县</t>
  </si>
  <si>
    <t>大箐山县</t>
  </si>
  <si>
    <t>铁力林业局</t>
  </si>
  <si>
    <t>朗乡林业局</t>
  </si>
  <si>
    <t>双丰林业局</t>
  </si>
  <si>
    <t>桃山林业局</t>
  </si>
  <si>
    <t>铁力市</t>
  </si>
  <si>
    <t>嘉荫县</t>
  </si>
  <si>
    <t>大庆市本级</t>
  </si>
  <si>
    <t>肇州县</t>
  </si>
  <si>
    <t>肇源县</t>
  </si>
  <si>
    <t>杜尔伯特蒙古族自治县</t>
  </si>
  <si>
    <t>大兴安岭地区本级</t>
  </si>
  <si>
    <t>加格达奇区</t>
  </si>
  <si>
    <t>呼玛县</t>
  </si>
  <si>
    <t>塔河县</t>
  </si>
  <si>
    <t>漠河县</t>
  </si>
  <si>
    <t>绥化市本级</t>
  </si>
  <si>
    <t>北林区</t>
  </si>
  <si>
    <t>安达市</t>
  </si>
  <si>
    <t>肇东市</t>
  </si>
  <si>
    <t>绥棱县</t>
  </si>
  <si>
    <t>庆安县</t>
  </si>
  <si>
    <t>省农垦总局</t>
  </si>
  <si>
    <t>省森工总局</t>
  </si>
  <si>
    <t>省防汛抗旱保障中心</t>
  </si>
  <si>
    <t>资金情况</t>
  </si>
  <si>
    <t>年度金额（万元）</t>
  </si>
  <si>
    <t>其中：中央财政补助</t>
  </si>
  <si>
    <t xml:space="preserve">     地方财政资金：以省水利厅下达的建设计划为准</t>
  </si>
  <si>
    <t>产出指标</t>
  </si>
  <si>
    <t>数量指标</t>
  </si>
  <si>
    <t>1.治理中小河流长度（不含重点县）</t>
  </si>
  <si>
    <t>公里</t>
  </si>
  <si>
    <t>2.小型病险水库除险加固座数</t>
  </si>
  <si>
    <t>座</t>
  </si>
  <si>
    <t>3.实施山洪灾害防治的县数</t>
  </si>
  <si>
    <t>个</t>
  </si>
  <si>
    <t>4.实施农村基层防汛预报预警体系建设的县数</t>
  </si>
  <si>
    <t>5.山洪沟治理数量</t>
  </si>
  <si>
    <t>条</t>
  </si>
  <si>
    <t>6.治理中型侵蚀沟</t>
  </si>
  <si>
    <t>7.治理小型侵蚀沟</t>
  </si>
  <si>
    <t>8.重点中型灌区节水配套改造</t>
  </si>
  <si>
    <t>9.农村饮水工程维修养护</t>
  </si>
  <si>
    <t>处</t>
  </si>
  <si>
    <t>10.小型水库工程设施维修养护</t>
  </si>
  <si>
    <t>11.实施水资源节约与保护项目个数</t>
  </si>
  <si>
    <t>质量指标</t>
  </si>
  <si>
    <t>1.截至2021年6月底，完工项目初步验收率</t>
  </si>
  <si>
    <t>%</t>
  </si>
  <si>
    <t>2.工程验收合格率</t>
  </si>
  <si>
    <t>3.已建工程是否存在质量问题</t>
  </si>
  <si>
    <t>是/否</t>
  </si>
  <si>
    <t>否</t>
  </si>
  <si>
    <t>时效指标</t>
  </si>
  <si>
    <t>1.截至2020年底，投资完成比例</t>
  </si>
  <si>
    <r>
      <t>≧</t>
    </r>
    <r>
      <rPr>
        <sz val="10"/>
        <rFont val="宋体"/>
        <family val="0"/>
      </rPr>
      <t>80%</t>
    </r>
  </si>
  <si>
    <t>2.截至2021年6月底，投资完成比例</t>
  </si>
  <si>
    <t>成本指标</t>
  </si>
  <si>
    <t>单价是否控制在批复概算单价内</t>
  </si>
  <si>
    <t>是</t>
  </si>
  <si>
    <t>效益指标</t>
  </si>
  <si>
    <t>经济效益指标</t>
  </si>
  <si>
    <t>社会效益指标</t>
  </si>
  <si>
    <t>1.中小河流治理保护人口数量</t>
  </si>
  <si>
    <t>万人</t>
  </si>
  <si>
    <t>2.小型水库除险加固保护人口数量</t>
  </si>
  <si>
    <t>3.山洪灾害防治保护人口数量</t>
  </si>
  <si>
    <t>4.农村饮水工程维修养护覆盖服务人口</t>
  </si>
  <si>
    <t>生态效益指标</t>
  </si>
  <si>
    <t>可持续影响指标</t>
  </si>
  <si>
    <t>1.已建工程是否良性运行</t>
  </si>
  <si>
    <t>2.工程是否达到设计使用年限</t>
  </si>
  <si>
    <t>满意度指标</t>
  </si>
  <si>
    <t>服务对象满意度指标</t>
  </si>
  <si>
    <t>受益群众满意度</t>
  </si>
  <si>
    <r>
      <t>≧9</t>
    </r>
    <r>
      <rPr>
        <sz val="10"/>
        <rFont val="宋体"/>
        <family val="0"/>
      </rPr>
      <t>0%</t>
    </r>
  </si>
  <si>
    <r>
      <t>≧90</t>
    </r>
    <r>
      <rPr>
        <sz val="10"/>
        <rFont val="宋体"/>
        <family val="0"/>
      </rPr>
      <t>%</t>
    </r>
  </si>
  <si>
    <t>附件2：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</si>
</sst>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0_ "/>
  </numFmts>
  <fonts count="26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10"/>
      <name val="SimSun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2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16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4" fillId="13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1" fillId="9" borderId="0" applyNumberFormat="0" applyBorder="0" applyAlignment="0" applyProtection="0"/>
    <xf numFmtId="0" fontId="24" fillId="4" borderId="7" applyNumberFormat="0" applyAlignment="0" applyProtection="0"/>
    <xf numFmtId="0" fontId="8" fillId="7" borderId="4" applyNumberFormat="0" applyAlignment="0" applyProtection="0"/>
    <xf numFmtId="0" fontId="1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40" applyNumberFormat="1" applyFont="1" applyFill="1" applyBorder="1" applyAlignment="1">
      <alignment vertical="center" wrapText="1"/>
      <protection/>
    </xf>
    <xf numFmtId="0" fontId="2" fillId="0" borderId="9" xfId="44" applyNumberFormat="1" applyFont="1" applyFill="1" applyBorder="1" applyAlignment="1">
      <alignment horizontal="center" vertical="center" wrapText="1"/>
      <protection/>
    </xf>
    <xf numFmtId="177" fontId="3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9" xfId="45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9" fontId="2" fillId="0" borderId="9" xfId="0" applyNumberFormat="1" applyFont="1" applyFill="1" applyBorder="1" applyAlignment="1">
      <alignment horizontal="center" vertical="center"/>
    </xf>
    <xf numFmtId="9" fontId="5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" fillId="0" borderId="13" xfId="0" applyNumberFormat="1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9" fontId="2" fillId="0" borderId="13" xfId="0" applyNumberFormat="1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4" xfId="42"/>
    <cellStyle name="常规 2 2 5" xfId="43"/>
    <cellStyle name="常规 2 3" xfId="44"/>
    <cellStyle name="常规 2 3_绩效目标批复表_1" xfId="45"/>
    <cellStyle name="常规 2_绩效目标批复表 (总表)" xfId="46"/>
    <cellStyle name="常规 6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36"/>
  <sheetViews>
    <sheetView showZeros="0" tabSelected="1" view="pageBreakPreview" zoomScaleSheetLayoutView="100" zoomScalePageLayoutView="0" workbookViewId="0" topLeftCell="A12">
      <pane xSplit="5" topLeftCell="G1" activePane="topRight" state="frozen"/>
      <selection pane="topLeft" activeCell="A1" sqref="A1"/>
      <selection pane="topRight" activeCell="A1" sqref="A1:H35"/>
    </sheetView>
  </sheetViews>
  <sheetFormatPr defaultColWidth="9.00390625" defaultRowHeight="14.25" outlineLevelRow="1" outlineLevelCol="1"/>
  <cols>
    <col min="1" max="1" width="5.00390625" style="7" customWidth="1"/>
    <col min="2" max="2" width="8.125" style="7" customWidth="1"/>
    <col min="3" max="3" width="12.875" style="7" customWidth="1"/>
    <col min="4" max="4" width="31.50390625" style="7" customWidth="1"/>
    <col min="5" max="5" width="9.75390625" style="7" customWidth="1"/>
    <col min="6" max="6" width="10.00390625" style="3" hidden="1" customWidth="1" outlineLevel="1"/>
    <col min="7" max="7" width="11.375" style="5" customWidth="1" collapsed="1"/>
    <col min="8" max="8" width="9.375" style="5" customWidth="1"/>
    <col min="9" max="9" width="8.375" style="5" customWidth="1"/>
    <col min="10" max="10" width="7.375" style="5" customWidth="1"/>
    <col min="11" max="14" width="8.375" style="5" customWidth="1"/>
    <col min="15" max="15" width="9.125" style="5" customWidth="1"/>
    <col min="16" max="16" width="6.50390625" style="5" customWidth="1"/>
    <col min="17" max="17" width="7.875" style="5" customWidth="1"/>
    <col min="18" max="18" width="9.375" style="5" customWidth="1"/>
    <col min="19" max="19" width="9.125" style="5" customWidth="1"/>
    <col min="20" max="20" width="9.625" style="5" customWidth="1"/>
    <col min="21" max="21" width="8.875" style="5" customWidth="1"/>
    <col min="22" max="22" width="8.75390625" style="5" customWidth="1"/>
    <col min="23" max="23" width="9.875" style="5" customWidth="1"/>
    <col min="24" max="24" width="8.375" style="5" customWidth="1"/>
    <col min="25" max="25" width="7.125" style="5" customWidth="1"/>
    <col min="26" max="26" width="7.875" style="5" customWidth="1"/>
    <col min="27" max="27" width="7.125" style="5" customWidth="1"/>
    <col min="28" max="28" width="8.00390625" style="5" customWidth="1"/>
    <col min="29" max="29" width="8.50390625" style="5" customWidth="1"/>
    <col min="30" max="30" width="9.00390625" style="5" customWidth="1"/>
    <col min="31" max="31" width="7.75390625" style="5" customWidth="1"/>
    <col min="32" max="32" width="9.125" style="5" customWidth="1"/>
    <col min="33" max="33" width="7.50390625" style="5" customWidth="1"/>
    <col min="34" max="34" width="7.875" style="5" customWidth="1"/>
    <col min="35" max="35" width="7.75390625" style="5" customWidth="1"/>
    <col min="36" max="36" width="7.50390625" style="5" customWidth="1"/>
    <col min="37" max="37" width="6.25390625" style="5" customWidth="1"/>
    <col min="38" max="38" width="8.375" style="5" customWidth="1"/>
    <col min="39" max="39" width="7.50390625" style="5" customWidth="1"/>
    <col min="40" max="40" width="7.25390625" style="5" customWidth="1"/>
    <col min="41" max="41" width="9.25390625" style="5" customWidth="1"/>
    <col min="42" max="42" width="8.875" style="5" customWidth="1"/>
    <col min="43" max="43" width="8.00390625" style="5" customWidth="1"/>
    <col min="44" max="44" width="9.00390625" style="5" customWidth="1"/>
    <col min="45" max="45" width="8.75390625" style="5" customWidth="1"/>
    <col min="46" max="46" width="8.625" style="5" customWidth="1"/>
    <col min="47" max="47" width="9.375" style="5" customWidth="1"/>
    <col min="48" max="48" width="7.50390625" style="5" customWidth="1"/>
    <col min="49" max="49" width="7.875" style="5" customWidth="1"/>
    <col min="50" max="50" width="8.375" style="5" customWidth="1"/>
    <col min="51" max="51" width="7.25390625" style="5" customWidth="1"/>
    <col min="52" max="52" width="8.375" style="5" customWidth="1"/>
    <col min="53" max="53" width="7.375" style="5" customWidth="1"/>
    <col min="54" max="54" width="9.125" style="5" customWidth="1"/>
    <col min="55" max="55" width="7.125" style="5" customWidth="1"/>
    <col min="56" max="56" width="7.375" style="5" customWidth="1"/>
    <col min="57" max="57" width="6.75390625" style="5" customWidth="1"/>
    <col min="58" max="58" width="7.625" style="5" customWidth="1"/>
    <col min="59" max="59" width="7.00390625" style="5" customWidth="1"/>
    <col min="60" max="60" width="6.875" style="5" customWidth="1"/>
    <col min="61" max="61" width="7.50390625" style="5" customWidth="1"/>
    <col min="62" max="62" width="8.125" style="5" customWidth="1"/>
    <col min="63" max="63" width="9.125" style="5" customWidth="1"/>
    <col min="64" max="64" width="6.25390625" style="5" customWidth="1"/>
    <col min="65" max="65" width="6.625" style="5" customWidth="1"/>
    <col min="66" max="66" width="7.25390625" style="5" customWidth="1"/>
    <col min="67" max="67" width="7.375" style="5" customWidth="1"/>
    <col min="68" max="68" width="7.00390625" style="5" customWidth="1"/>
    <col min="69" max="69" width="6.75390625" style="5" customWidth="1"/>
    <col min="70" max="70" width="7.00390625" style="5" customWidth="1"/>
    <col min="71" max="72" width="8.375" style="5" customWidth="1"/>
    <col min="73" max="73" width="9.125" style="5" customWidth="1"/>
    <col min="74" max="74" width="7.375" style="5" customWidth="1"/>
    <col min="75" max="75" width="6.50390625" style="5" customWidth="1"/>
    <col min="76" max="76" width="6.25390625" style="5" customWidth="1"/>
    <col min="77" max="77" width="6.375" style="5" customWidth="1"/>
    <col min="78" max="78" width="7.375" style="5" customWidth="1"/>
    <col min="79" max="84" width="11.375" style="5" customWidth="1"/>
    <col min="85" max="87" width="11.375" style="7" customWidth="1"/>
    <col min="88" max="218" width="9.00390625" style="7" customWidth="1"/>
  </cols>
  <sheetData>
    <row r="1" spans="1:8" ht="27" customHeight="1">
      <c r="A1" s="63" t="s">
        <v>151</v>
      </c>
      <c r="B1" s="63"/>
      <c r="C1" s="63"/>
      <c r="D1" s="63"/>
      <c r="E1" s="63"/>
      <c r="F1" s="63"/>
      <c r="G1" s="64"/>
      <c r="H1" s="64"/>
    </row>
    <row r="2" spans="1:84" ht="33" customHeight="1">
      <c r="A2" s="8"/>
      <c r="B2" s="8"/>
      <c r="C2" s="8"/>
      <c r="D2" s="8"/>
      <c r="E2" s="8"/>
      <c r="F2" s="8"/>
      <c r="G2" s="8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 t="s">
        <v>0</v>
      </c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 t="s">
        <v>0</v>
      </c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 t="s">
        <v>0</v>
      </c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 t="s">
        <v>0</v>
      </c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 t="s">
        <v>0</v>
      </c>
      <c r="CB2" s="8"/>
      <c r="CC2" s="8"/>
      <c r="CD2" s="8"/>
      <c r="CE2" s="8"/>
      <c r="CF2" s="8"/>
    </row>
    <row r="3" spans="1:218" s="1" customFormat="1" ht="22.5" customHeight="1">
      <c r="A3" s="69" t="s">
        <v>1</v>
      </c>
      <c r="B3" s="69"/>
      <c r="C3" s="69"/>
      <c r="D3" s="69"/>
      <c r="E3" s="69"/>
      <c r="F3" s="73" t="s">
        <v>2</v>
      </c>
      <c r="G3" s="75" t="s">
        <v>3</v>
      </c>
      <c r="H3" s="81" t="s">
        <v>4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3"/>
      <c r="T3" s="66" t="s">
        <v>5</v>
      </c>
      <c r="U3" s="66"/>
      <c r="V3" s="66"/>
      <c r="W3" s="66"/>
      <c r="X3" s="66"/>
      <c r="Y3" s="66"/>
      <c r="Z3" s="65" t="s">
        <v>6</v>
      </c>
      <c r="AA3" s="65"/>
      <c r="AB3" s="65"/>
      <c r="AC3" s="65"/>
      <c r="AD3" s="65"/>
      <c r="AE3" s="65"/>
      <c r="AF3" s="65"/>
      <c r="AG3" s="65"/>
      <c r="AH3" s="67" t="s">
        <v>7</v>
      </c>
      <c r="AI3" s="68"/>
      <c r="AJ3" s="68"/>
      <c r="AK3" s="65" t="s">
        <v>8</v>
      </c>
      <c r="AL3" s="65"/>
      <c r="AM3" s="65"/>
      <c r="AN3" s="65"/>
      <c r="AO3" s="67" t="s">
        <v>9</v>
      </c>
      <c r="AP3" s="68"/>
      <c r="AQ3" s="67" t="s">
        <v>10</v>
      </c>
      <c r="AR3" s="68"/>
      <c r="AS3" s="68"/>
      <c r="AT3" s="66" t="s">
        <v>11</v>
      </c>
      <c r="AU3" s="65"/>
      <c r="AV3" s="67" t="s">
        <v>12</v>
      </c>
      <c r="AW3" s="68"/>
      <c r="AX3" s="68"/>
      <c r="AY3" s="68"/>
      <c r="AZ3" s="68"/>
      <c r="BA3" s="68"/>
      <c r="BB3" s="68"/>
      <c r="BC3" s="65" t="s">
        <v>13</v>
      </c>
      <c r="BD3" s="65"/>
      <c r="BE3" s="65"/>
      <c r="BF3" s="65"/>
      <c r="BG3" s="65"/>
      <c r="BH3" s="65"/>
      <c r="BI3" s="65"/>
      <c r="BJ3" s="65"/>
      <c r="BK3" s="65" t="s">
        <v>13</v>
      </c>
      <c r="BL3" s="65"/>
      <c r="BM3" s="65"/>
      <c r="BN3" s="65"/>
      <c r="BO3" s="65"/>
      <c r="BP3" s="65"/>
      <c r="BQ3" s="65"/>
      <c r="BR3" s="66" t="s">
        <v>14</v>
      </c>
      <c r="BS3" s="65"/>
      <c r="BT3" s="65"/>
      <c r="BU3" s="65"/>
      <c r="BV3" s="65" t="s">
        <v>15</v>
      </c>
      <c r="BW3" s="65"/>
      <c r="BX3" s="65"/>
      <c r="BY3" s="65"/>
      <c r="BZ3" s="65"/>
      <c r="CA3" s="65" t="s">
        <v>16</v>
      </c>
      <c r="CB3" s="65"/>
      <c r="CC3" s="65"/>
      <c r="CD3" s="65"/>
      <c r="CE3" s="65"/>
      <c r="CF3" s="65"/>
      <c r="CG3" s="69" t="s">
        <v>17</v>
      </c>
      <c r="CH3" s="69"/>
      <c r="CI3" s="69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</row>
    <row r="4" spans="1:218" s="1" customFormat="1" ht="27.75" customHeight="1">
      <c r="A4" s="69"/>
      <c r="B4" s="69"/>
      <c r="C4" s="69"/>
      <c r="D4" s="69"/>
      <c r="E4" s="69"/>
      <c r="F4" s="74"/>
      <c r="G4" s="76"/>
      <c r="H4" s="11" t="s">
        <v>18</v>
      </c>
      <c r="I4" s="11" t="s">
        <v>19</v>
      </c>
      <c r="J4" s="11" t="s">
        <v>20</v>
      </c>
      <c r="K4" s="11" t="s">
        <v>21</v>
      </c>
      <c r="L4" s="11" t="s">
        <v>22</v>
      </c>
      <c r="M4" s="11" t="s">
        <v>23</v>
      </c>
      <c r="N4" s="11" t="s">
        <v>24</v>
      </c>
      <c r="O4" s="11" t="s">
        <v>25</v>
      </c>
      <c r="P4" s="11" t="s">
        <v>26</v>
      </c>
      <c r="Q4" s="11" t="s">
        <v>27</v>
      </c>
      <c r="R4" s="11" t="s">
        <v>28</v>
      </c>
      <c r="S4" s="11" t="s">
        <v>29</v>
      </c>
      <c r="T4" s="37" t="s">
        <v>30</v>
      </c>
      <c r="U4" s="11" t="s">
        <v>31</v>
      </c>
      <c r="V4" s="11" t="s">
        <v>32</v>
      </c>
      <c r="W4" s="11" t="s">
        <v>33</v>
      </c>
      <c r="X4" s="11" t="s">
        <v>34</v>
      </c>
      <c r="Y4" s="11" t="s">
        <v>35</v>
      </c>
      <c r="Z4" s="11" t="s">
        <v>36</v>
      </c>
      <c r="AA4" s="11" t="s">
        <v>37</v>
      </c>
      <c r="AB4" s="11" t="s">
        <v>38</v>
      </c>
      <c r="AC4" s="11" t="s">
        <v>39</v>
      </c>
      <c r="AD4" s="11" t="s">
        <v>40</v>
      </c>
      <c r="AE4" s="11" t="s">
        <v>41</v>
      </c>
      <c r="AF4" s="11" t="s">
        <v>42</v>
      </c>
      <c r="AG4" s="11" t="s">
        <v>43</v>
      </c>
      <c r="AH4" s="11" t="s">
        <v>44</v>
      </c>
      <c r="AI4" s="11" t="s">
        <v>45</v>
      </c>
      <c r="AJ4" s="11" t="s">
        <v>46</v>
      </c>
      <c r="AK4" s="11" t="s">
        <v>47</v>
      </c>
      <c r="AL4" s="11" t="s">
        <v>48</v>
      </c>
      <c r="AM4" s="11" t="s">
        <v>49</v>
      </c>
      <c r="AN4" s="11" t="s">
        <v>50</v>
      </c>
      <c r="AO4" s="11" t="s">
        <v>51</v>
      </c>
      <c r="AP4" s="11" t="s">
        <v>52</v>
      </c>
      <c r="AQ4" s="39" t="s">
        <v>53</v>
      </c>
      <c r="AR4" s="14" t="s">
        <v>54</v>
      </c>
      <c r="AS4" s="40" t="s">
        <v>55</v>
      </c>
      <c r="AT4" s="11" t="s">
        <v>56</v>
      </c>
      <c r="AU4" s="11" t="s">
        <v>57</v>
      </c>
      <c r="AV4" s="14" t="s">
        <v>58</v>
      </c>
      <c r="AW4" s="14" t="s">
        <v>59</v>
      </c>
      <c r="AX4" s="39" t="s">
        <v>60</v>
      </c>
      <c r="AY4" s="14" t="s">
        <v>61</v>
      </c>
      <c r="AZ4" s="40" t="s">
        <v>62</v>
      </c>
      <c r="BA4" s="40" t="s">
        <v>63</v>
      </c>
      <c r="BB4" s="40" t="s">
        <v>64</v>
      </c>
      <c r="BC4" s="14" t="s">
        <v>65</v>
      </c>
      <c r="BD4" s="14" t="s">
        <v>66</v>
      </c>
      <c r="BE4" s="14" t="s">
        <v>67</v>
      </c>
      <c r="BF4" s="14" t="s">
        <v>68</v>
      </c>
      <c r="BG4" s="14" t="s">
        <v>69</v>
      </c>
      <c r="BH4" s="14" t="s">
        <v>70</v>
      </c>
      <c r="BI4" s="14" t="s">
        <v>71</v>
      </c>
      <c r="BJ4" s="14" t="s">
        <v>72</v>
      </c>
      <c r="BK4" s="14" t="s">
        <v>73</v>
      </c>
      <c r="BL4" s="14" t="s">
        <v>74</v>
      </c>
      <c r="BM4" s="14" t="s">
        <v>75</v>
      </c>
      <c r="BN4" s="14" t="s">
        <v>76</v>
      </c>
      <c r="BO4" s="14" t="s">
        <v>77</v>
      </c>
      <c r="BP4" s="14" t="s">
        <v>78</v>
      </c>
      <c r="BQ4" s="14" t="s">
        <v>79</v>
      </c>
      <c r="BR4" s="14" t="s">
        <v>80</v>
      </c>
      <c r="BS4" s="14" t="s">
        <v>81</v>
      </c>
      <c r="BT4" s="14" t="s">
        <v>82</v>
      </c>
      <c r="BU4" s="14" t="s">
        <v>83</v>
      </c>
      <c r="BV4" s="14" t="s">
        <v>84</v>
      </c>
      <c r="BW4" s="14" t="s">
        <v>85</v>
      </c>
      <c r="BX4" s="14" t="s">
        <v>86</v>
      </c>
      <c r="BY4" s="14" t="s">
        <v>87</v>
      </c>
      <c r="BZ4" s="14" t="s">
        <v>88</v>
      </c>
      <c r="CA4" s="14" t="s">
        <v>89</v>
      </c>
      <c r="CB4" s="14" t="s">
        <v>90</v>
      </c>
      <c r="CC4" s="14" t="s">
        <v>91</v>
      </c>
      <c r="CD4" s="14" t="s">
        <v>92</v>
      </c>
      <c r="CE4" s="14" t="s">
        <v>93</v>
      </c>
      <c r="CF4" s="39" t="s">
        <v>94</v>
      </c>
      <c r="CG4" s="41" t="s">
        <v>95</v>
      </c>
      <c r="CH4" s="41" t="s">
        <v>96</v>
      </c>
      <c r="CI4" s="41" t="s">
        <v>97</v>
      </c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</row>
    <row r="5" spans="1:87" ht="18" customHeight="1">
      <c r="A5" s="78" t="s">
        <v>98</v>
      </c>
      <c r="B5" s="70" t="s">
        <v>99</v>
      </c>
      <c r="C5" s="70"/>
      <c r="D5" s="70"/>
      <c r="E5" s="71"/>
      <c r="F5" s="12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42"/>
      <c r="CG5" s="43"/>
      <c r="CH5" s="43"/>
      <c r="CI5" s="43"/>
    </row>
    <row r="6" spans="1:87" ht="18" customHeight="1">
      <c r="A6" s="79"/>
      <c r="B6" s="70" t="s">
        <v>100</v>
      </c>
      <c r="C6" s="70"/>
      <c r="D6" s="70"/>
      <c r="E6" s="71"/>
      <c r="F6" s="12">
        <v>171219</v>
      </c>
      <c r="G6" s="13">
        <f aca="true" t="shared" si="0" ref="G6:G18">SUM(H6:CI6)</f>
        <v>88669</v>
      </c>
      <c r="H6" s="15">
        <v>410</v>
      </c>
      <c r="I6" s="15">
        <v>138</v>
      </c>
      <c r="J6" s="15">
        <v>135</v>
      </c>
      <c r="K6" s="15">
        <v>234</v>
      </c>
      <c r="L6" s="15">
        <v>2717</v>
      </c>
      <c r="M6" s="15">
        <v>212</v>
      </c>
      <c r="N6" s="15">
        <v>179</v>
      </c>
      <c r="O6" s="15">
        <v>2952</v>
      </c>
      <c r="P6" s="15">
        <v>538</v>
      </c>
      <c r="Q6" s="15">
        <v>1849</v>
      </c>
      <c r="R6" s="15">
        <v>7709</v>
      </c>
      <c r="S6" s="15">
        <v>3127</v>
      </c>
      <c r="T6" s="15">
        <v>269</v>
      </c>
      <c r="U6" s="15">
        <v>55</v>
      </c>
      <c r="V6" s="15">
        <v>2332</v>
      </c>
      <c r="W6" s="15">
        <v>2296</v>
      </c>
      <c r="X6" s="15">
        <v>411</v>
      </c>
      <c r="Y6" s="15">
        <v>35</v>
      </c>
      <c r="Z6" s="15">
        <v>151</v>
      </c>
      <c r="AA6" s="15">
        <v>2667</v>
      </c>
      <c r="AB6" s="15">
        <v>160</v>
      </c>
      <c r="AC6" s="15">
        <v>1757</v>
      </c>
      <c r="AD6" s="15">
        <v>2007</v>
      </c>
      <c r="AE6" s="15">
        <v>185</v>
      </c>
      <c r="AF6" s="15">
        <v>2468</v>
      </c>
      <c r="AG6" s="15">
        <v>2295</v>
      </c>
      <c r="AH6" s="15">
        <v>99</v>
      </c>
      <c r="AI6" s="15">
        <v>1872</v>
      </c>
      <c r="AJ6" s="15">
        <v>72</v>
      </c>
      <c r="AK6" s="15">
        <v>195</v>
      </c>
      <c r="AL6" s="15">
        <v>3491</v>
      </c>
      <c r="AM6" s="15">
        <v>3417</v>
      </c>
      <c r="AN6" s="15">
        <v>2030</v>
      </c>
      <c r="AO6" s="15">
        <v>1146</v>
      </c>
      <c r="AP6" s="15">
        <v>2921</v>
      </c>
      <c r="AQ6" s="15">
        <v>132</v>
      </c>
      <c r="AR6" s="15">
        <v>184</v>
      </c>
      <c r="AS6" s="15">
        <v>1946</v>
      </c>
      <c r="AT6" s="15">
        <v>3212</v>
      </c>
      <c r="AU6" s="15">
        <v>323</v>
      </c>
      <c r="AV6" s="15">
        <v>4</v>
      </c>
      <c r="AW6" s="15">
        <v>3448</v>
      </c>
      <c r="AX6" s="15">
        <v>2905</v>
      </c>
      <c r="AY6" s="15">
        <v>3245</v>
      </c>
      <c r="AZ6" s="15">
        <v>48</v>
      </c>
      <c r="BA6" s="15">
        <v>63</v>
      </c>
      <c r="BB6" s="15">
        <v>165</v>
      </c>
      <c r="BC6" s="15">
        <v>816</v>
      </c>
      <c r="BD6" s="15">
        <v>117</v>
      </c>
      <c r="BE6" s="15">
        <v>1067</v>
      </c>
      <c r="BF6" s="15">
        <v>37</v>
      </c>
      <c r="BG6" s="15">
        <v>33</v>
      </c>
      <c r="BH6" s="15">
        <v>22</v>
      </c>
      <c r="BI6" s="15">
        <v>2735</v>
      </c>
      <c r="BJ6" s="15">
        <v>43</v>
      </c>
      <c r="BK6" s="15">
        <v>11</v>
      </c>
      <c r="BL6" s="15">
        <v>31</v>
      </c>
      <c r="BM6" s="15">
        <v>15</v>
      </c>
      <c r="BN6" s="15">
        <v>13</v>
      </c>
      <c r="BO6" s="15">
        <v>27</v>
      </c>
      <c r="BP6" s="15">
        <v>67</v>
      </c>
      <c r="BQ6" s="15">
        <v>51</v>
      </c>
      <c r="BR6" s="15">
        <v>151</v>
      </c>
      <c r="BS6" s="15">
        <v>204</v>
      </c>
      <c r="BT6" s="15">
        <v>3966</v>
      </c>
      <c r="BU6" s="15">
        <v>2189</v>
      </c>
      <c r="BV6" s="15">
        <v>46</v>
      </c>
      <c r="BW6" s="15">
        <v>19</v>
      </c>
      <c r="BX6" s="15">
        <v>36</v>
      </c>
      <c r="BY6" s="15">
        <v>92</v>
      </c>
      <c r="BZ6" s="15">
        <v>2097</v>
      </c>
      <c r="CA6" s="15">
        <v>14</v>
      </c>
      <c r="CB6" s="15">
        <v>163</v>
      </c>
      <c r="CC6" s="15">
        <v>2019</v>
      </c>
      <c r="CD6" s="15">
        <v>190</v>
      </c>
      <c r="CE6" s="15">
        <v>150</v>
      </c>
      <c r="CF6" s="44">
        <v>2279</v>
      </c>
      <c r="CG6" s="45">
        <v>732</v>
      </c>
      <c r="CH6" s="45">
        <v>111</v>
      </c>
      <c r="CI6" s="45">
        <v>920</v>
      </c>
    </row>
    <row r="7" spans="1:218" s="2" customFormat="1" ht="18" customHeight="1">
      <c r="A7" s="80"/>
      <c r="B7" s="77" t="s">
        <v>101</v>
      </c>
      <c r="C7" s="77"/>
      <c r="D7" s="70"/>
      <c r="E7" s="71"/>
      <c r="F7" s="12"/>
      <c r="G7" s="13">
        <f t="shared" si="0"/>
        <v>0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42"/>
      <c r="CG7" s="46"/>
      <c r="CH7" s="46"/>
      <c r="CI7" s="46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</row>
    <row r="8" spans="1:218" ht="28.5" customHeight="1">
      <c r="A8" s="65"/>
      <c r="B8" s="73" t="s">
        <v>102</v>
      </c>
      <c r="C8" s="72" t="s">
        <v>103</v>
      </c>
      <c r="D8" s="17" t="s">
        <v>104</v>
      </c>
      <c r="E8" s="18" t="s">
        <v>105</v>
      </c>
      <c r="F8" s="12">
        <v>698</v>
      </c>
      <c r="G8" s="19">
        <f t="shared" si="0"/>
        <v>250.20099999999996</v>
      </c>
      <c r="H8" s="20"/>
      <c r="I8" s="20"/>
      <c r="J8" s="20"/>
      <c r="K8" s="20"/>
      <c r="L8" s="25">
        <f>13.038+8.161</f>
        <v>21.198999999999998</v>
      </c>
      <c r="M8" s="25"/>
      <c r="N8" s="25"/>
      <c r="O8" s="25">
        <f>3+10</f>
        <v>13</v>
      </c>
      <c r="P8" s="25"/>
      <c r="Q8" s="25"/>
      <c r="R8" s="25">
        <f>18.26+13.04</f>
        <v>31.3</v>
      </c>
      <c r="S8" s="25">
        <v>9.824</v>
      </c>
      <c r="T8" s="15"/>
      <c r="U8" s="15"/>
      <c r="V8" s="15"/>
      <c r="W8" s="15">
        <v>5.598</v>
      </c>
      <c r="X8" s="25"/>
      <c r="Y8" s="25"/>
      <c r="Z8" s="25"/>
      <c r="AA8" s="25">
        <v>2.364</v>
      </c>
      <c r="AB8" s="25"/>
      <c r="AC8" s="25"/>
      <c r="AD8" s="25"/>
      <c r="AE8" s="25"/>
      <c r="AF8" s="25">
        <v>15.18</v>
      </c>
      <c r="AG8" s="25">
        <v>1.577</v>
      </c>
      <c r="AH8" s="25"/>
      <c r="AI8" s="25"/>
      <c r="AJ8" s="25"/>
      <c r="AK8" s="25"/>
      <c r="AL8" s="25">
        <v>6.555</v>
      </c>
      <c r="AM8" s="25"/>
      <c r="AN8" s="25"/>
      <c r="AO8" s="25"/>
      <c r="AP8" s="25">
        <v>15.49</v>
      </c>
      <c r="AQ8" s="25"/>
      <c r="AR8" s="25"/>
      <c r="AS8" s="25">
        <v>6.81</v>
      </c>
      <c r="AT8" s="25">
        <f>13.735+19.333</f>
        <v>33.068</v>
      </c>
      <c r="AU8" s="25"/>
      <c r="AV8" s="25"/>
      <c r="AW8" s="25">
        <v>26.34</v>
      </c>
      <c r="AX8" s="25">
        <v>11.02</v>
      </c>
      <c r="AY8" s="25">
        <v>18.2</v>
      </c>
      <c r="AZ8" s="25"/>
      <c r="BA8" s="25"/>
      <c r="BB8" s="25"/>
      <c r="BC8" s="25"/>
      <c r="BD8" s="25"/>
      <c r="BE8" s="25">
        <v>2.38</v>
      </c>
      <c r="BF8" s="25"/>
      <c r="BG8" s="25"/>
      <c r="BH8" s="25"/>
      <c r="BI8" s="25">
        <v>8.86</v>
      </c>
      <c r="BJ8" s="25"/>
      <c r="BK8" s="25"/>
      <c r="BL8" s="25"/>
      <c r="BM8" s="25"/>
      <c r="BN8" s="25"/>
      <c r="BO8" s="25"/>
      <c r="BP8" s="25"/>
      <c r="BQ8" s="15"/>
      <c r="BR8" s="25"/>
      <c r="BS8" s="25"/>
      <c r="BT8" s="25"/>
      <c r="BU8" s="25"/>
      <c r="BV8" s="25"/>
      <c r="BW8" s="25"/>
      <c r="BX8" s="25"/>
      <c r="BY8" s="25"/>
      <c r="BZ8" s="25">
        <v>4.783</v>
      </c>
      <c r="CA8" s="15"/>
      <c r="CB8" s="25"/>
      <c r="CC8" s="25">
        <v>16.653</v>
      </c>
      <c r="CD8" s="25"/>
      <c r="CE8" s="25"/>
      <c r="CF8" s="48"/>
      <c r="CG8" s="49"/>
      <c r="CH8" s="49"/>
      <c r="CI8" s="49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</row>
    <row r="9" spans="1:218" ht="19.5" customHeight="1">
      <c r="A9" s="65"/>
      <c r="B9" s="73"/>
      <c r="C9" s="72"/>
      <c r="D9" s="21" t="s">
        <v>106</v>
      </c>
      <c r="E9" s="18" t="s">
        <v>107</v>
      </c>
      <c r="F9" s="12">
        <v>20</v>
      </c>
      <c r="G9" s="13">
        <f t="shared" si="0"/>
        <v>0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13"/>
      <c r="U9" s="13"/>
      <c r="V9" s="13"/>
      <c r="W9" s="13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13"/>
      <c r="BR9" s="20"/>
      <c r="BS9" s="20"/>
      <c r="BT9" s="20"/>
      <c r="BU9" s="20"/>
      <c r="BV9" s="20"/>
      <c r="BW9" s="20"/>
      <c r="BX9" s="20"/>
      <c r="BY9" s="20"/>
      <c r="BZ9" s="20"/>
      <c r="CA9" s="13"/>
      <c r="CB9" s="20"/>
      <c r="CC9" s="20"/>
      <c r="CD9" s="20"/>
      <c r="CE9" s="20"/>
      <c r="CF9" s="50"/>
      <c r="CG9" s="51"/>
      <c r="CH9" s="51"/>
      <c r="CI9" s="51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</row>
    <row r="10" spans="1:218" ht="21" customHeight="1">
      <c r="A10" s="65"/>
      <c r="B10" s="73"/>
      <c r="C10" s="72"/>
      <c r="D10" s="21" t="s">
        <v>108</v>
      </c>
      <c r="E10" s="18" t="s">
        <v>109</v>
      </c>
      <c r="F10" s="12">
        <v>80</v>
      </c>
      <c r="G10" s="13">
        <f t="shared" si="0"/>
        <v>62</v>
      </c>
      <c r="H10" s="20"/>
      <c r="I10" s="20">
        <v>1</v>
      </c>
      <c r="J10" s="20">
        <v>1</v>
      </c>
      <c r="K10" s="20">
        <v>1</v>
      </c>
      <c r="L10" s="20">
        <v>1</v>
      </c>
      <c r="M10" s="20">
        <v>1</v>
      </c>
      <c r="N10" s="20">
        <v>1</v>
      </c>
      <c r="O10" s="20">
        <v>1</v>
      </c>
      <c r="P10" s="20">
        <v>1</v>
      </c>
      <c r="Q10" s="20">
        <v>1</v>
      </c>
      <c r="R10" s="20">
        <v>1</v>
      </c>
      <c r="S10" s="20">
        <v>1</v>
      </c>
      <c r="T10" s="13"/>
      <c r="U10" s="13">
        <v>1</v>
      </c>
      <c r="V10" s="13">
        <v>1</v>
      </c>
      <c r="W10" s="13"/>
      <c r="X10" s="20">
        <v>1</v>
      </c>
      <c r="Y10" s="20"/>
      <c r="Z10" s="20">
        <v>1</v>
      </c>
      <c r="AA10" s="20"/>
      <c r="AB10" s="20">
        <v>1</v>
      </c>
      <c r="AC10" s="20">
        <v>1</v>
      </c>
      <c r="AD10" s="20">
        <v>1</v>
      </c>
      <c r="AE10" s="20">
        <v>1</v>
      </c>
      <c r="AF10" s="20">
        <v>1</v>
      </c>
      <c r="AG10" s="20">
        <v>1</v>
      </c>
      <c r="AH10" s="20"/>
      <c r="AI10" s="20">
        <v>1</v>
      </c>
      <c r="AJ10" s="20"/>
      <c r="AK10" s="20">
        <v>1</v>
      </c>
      <c r="AL10" s="20">
        <v>1</v>
      </c>
      <c r="AM10" s="20">
        <v>1</v>
      </c>
      <c r="AN10" s="20">
        <v>1</v>
      </c>
      <c r="AO10" s="20">
        <v>1</v>
      </c>
      <c r="AP10" s="20">
        <v>1</v>
      </c>
      <c r="AQ10" s="20">
        <v>1</v>
      </c>
      <c r="AR10" s="20">
        <v>1</v>
      </c>
      <c r="AS10" s="20">
        <v>1</v>
      </c>
      <c r="AT10" s="20">
        <v>1</v>
      </c>
      <c r="AU10" s="20">
        <v>1</v>
      </c>
      <c r="AV10" s="20"/>
      <c r="AW10" s="20">
        <v>1</v>
      </c>
      <c r="AX10" s="20">
        <v>1</v>
      </c>
      <c r="AY10" s="20">
        <v>1</v>
      </c>
      <c r="AZ10" s="20">
        <v>1</v>
      </c>
      <c r="BA10" s="20">
        <v>1</v>
      </c>
      <c r="BB10" s="20">
        <v>1</v>
      </c>
      <c r="BC10" s="20"/>
      <c r="BD10" s="20">
        <v>1</v>
      </c>
      <c r="BE10" s="20">
        <v>1</v>
      </c>
      <c r="BF10" s="20">
        <v>1</v>
      </c>
      <c r="BG10" s="20">
        <v>1</v>
      </c>
      <c r="BH10" s="20">
        <v>1</v>
      </c>
      <c r="BI10" s="20">
        <v>1</v>
      </c>
      <c r="BJ10" s="20">
        <v>1</v>
      </c>
      <c r="BK10" s="20">
        <v>1</v>
      </c>
      <c r="BL10" s="20">
        <v>1</v>
      </c>
      <c r="BM10" s="20">
        <v>1</v>
      </c>
      <c r="BN10" s="20">
        <v>1</v>
      </c>
      <c r="BO10" s="20">
        <v>1</v>
      </c>
      <c r="BP10" s="20">
        <v>1</v>
      </c>
      <c r="BQ10" s="13">
        <v>1</v>
      </c>
      <c r="BR10" s="20"/>
      <c r="BS10" s="20"/>
      <c r="BT10" s="20"/>
      <c r="BU10" s="20"/>
      <c r="BV10" s="20">
        <v>3</v>
      </c>
      <c r="BW10" s="20">
        <v>1</v>
      </c>
      <c r="BX10" s="20">
        <v>1</v>
      </c>
      <c r="BY10" s="20">
        <v>1</v>
      </c>
      <c r="BZ10" s="20">
        <v>1</v>
      </c>
      <c r="CA10" s="13"/>
      <c r="CB10" s="20"/>
      <c r="CC10" s="20"/>
      <c r="CD10" s="20"/>
      <c r="CE10" s="20">
        <v>1</v>
      </c>
      <c r="CF10" s="50">
        <v>1</v>
      </c>
      <c r="CG10" s="51"/>
      <c r="CH10" s="51"/>
      <c r="CI10" s="51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</row>
    <row r="11" spans="1:218" ht="28.5" customHeight="1">
      <c r="A11" s="65"/>
      <c r="B11" s="73"/>
      <c r="C11" s="72"/>
      <c r="D11" s="21" t="s">
        <v>110</v>
      </c>
      <c r="E11" s="18" t="s">
        <v>109</v>
      </c>
      <c r="F11" s="12">
        <v>10</v>
      </c>
      <c r="G11" s="13">
        <f t="shared" si="0"/>
        <v>2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13"/>
      <c r="U11" s="13"/>
      <c r="V11" s="13"/>
      <c r="W11" s="13">
        <v>1</v>
      </c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13"/>
      <c r="BR11" s="20"/>
      <c r="BS11" s="20"/>
      <c r="BT11" s="20"/>
      <c r="BU11" s="20">
        <v>1</v>
      </c>
      <c r="BV11" s="20"/>
      <c r="BW11" s="20"/>
      <c r="BX11" s="20"/>
      <c r="BY11" s="20"/>
      <c r="BZ11" s="20"/>
      <c r="CA11" s="13"/>
      <c r="CB11" s="20"/>
      <c r="CC11" s="20"/>
      <c r="CD11" s="20"/>
      <c r="CE11" s="20"/>
      <c r="CF11" s="50"/>
      <c r="CG11" s="51"/>
      <c r="CH11" s="51"/>
      <c r="CI11" s="5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</row>
    <row r="12" spans="1:218" ht="21" customHeight="1">
      <c r="A12" s="65"/>
      <c r="B12" s="73"/>
      <c r="C12" s="72"/>
      <c r="D12" s="21" t="s">
        <v>111</v>
      </c>
      <c r="E12" s="22" t="s">
        <v>112</v>
      </c>
      <c r="F12" s="12">
        <v>3</v>
      </c>
      <c r="G12" s="13">
        <f t="shared" si="0"/>
        <v>3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13"/>
      <c r="U12" s="13"/>
      <c r="V12" s="13"/>
      <c r="W12" s="13"/>
      <c r="X12" s="20"/>
      <c r="Y12" s="20"/>
      <c r="Z12" s="20"/>
      <c r="AA12" s="20"/>
      <c r="AB12" s="20"/>
      <c r="AC12" s="20">
        <v>1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>
        <v>1</v>
      </c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>
        <v>1</v>
      </c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13"/>
      <c r="BR12" s="20"/>
      <c r="BS12" s="20"/>
      <c r="BT12" s="20"/>
      <c r="BU12" s="20"/>
      <c r="BV12" s="20"/>
      <c r="BW12" s="20"/>
      <c r="BX12" s="20"/>
      <c r="BY12" s="20"/>
      <c r="BZ12" s="20"/>
      <c r="CA12" s="13"/>
      <c r="CB12" s="20"/>
      <c r="CC12" s="20"/>
      <c r="CD12" s="20"/>
      <c r="CE12" s="20"/>
      <c r="CF12" s="50"/>
      <c r="CG12" s="51"/>
      <c r="CH12" s="51"/>
      <c r="CI12" s="51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</row>
    <row r="13" spans="1:87" s="3" customFormat="1" ht="18" customHeight="1">
      <c r="A13" s="73"/>
      <c r="B13" s="73"/>
      <c r="C13" s="72"/>
      <c r="D13" s="21" t="s">
        <v>113</v>
      </c>
      <c r="E13" s="23" t="s">
        <v>112</v>
      </c>
      <c r="F13" s="12">
        <v>602</v>
      </c>
      <c r="G13" s="13">
        <f t="shared" si="0"/>
        <v>120</v>
      </c>
      <c r="H13" s="24"/>
      <c r="I13" s="24"/>
      <c r="J13" s="24"/>
      <c r="K13" s="24"/>
      <c r="L13" s="20">
        <v>3</v>
      </c>
      <c r="M13" s="24"/>
      <c r="N13" s="24"/>
      <c r="O13" s="24"/>
      <c r="P13" s="20">
        <v>13</v>
      </c>
      <c r="Q13" s="24"/>
      <c r="R13" s="20">
        <v>7</v>
      </c>
      <c r="S13" s="24"/>
      <c r="T13" s="24"/>
      <c r="U13" s="24"/>
      <c r="V13" s="24"/>
      <c r="W13" s="24"/>
      <c r="X13" s="20">
        <v>7</v>
      </c>
      <c r="Y13" s="24"/>
      <c r="Z13" s="24"/>
      <c r="AA13" s="20"/>
      <c r="AB13" s="20"/>
      <c r="AC13" s="20">
        <v>30</v>
      </c>
      <c r="AD13" s="25">
        <v>6</v>
      </c>
      <c r="AE13" s="24"/>
      <c r="AF13" s="20"/>
      <c r="AG13" s="24"/>
      <c r="AH13" s="24"/>
      <c r="AI13" s="24"/>
      <c r="AJ13" s="25"/>
      <c r="AK13" s="24"/>
      <c r="AL13" s="20">
        <v>25</v>
      </c>
      <c r="AM13" s="24"/>
      <c r="AN13" s="24"/>
      <c r="AO13" s="20"/>
      <c r="AP13" s="24"/>
      <c r="AQ13" s="24"/>
      <c r="AR13" s="24"/>
      <c r="AS13" s="24"/>
      <c r="AT13" s="24"/>
      <c r="AU13" s="20">
        <v>6</v>
      </c>
      <c r="AV13" s="20"/>
      <c r="AW13" s="20">
        <v>7</v>
      </c>
      <c r="AX13" s="20">
        <v>8</v>
      </c>
      <c r="AY13" s="20">
        <v>8</v>
      </c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52"/>
      <c r="CG13" s="53"/>
      <c r="CH13" s="53"/>
      <c r="CI13" s="53"/>
    </row>
    <row r="14" spans="1:87" s="3" customFormat="1" ht="18" customHeight="1">
      <c r="A14" s="73"/>
      <c r="B14" s="73"/>
      <c r="C14" s="72"/>
      <c r="D14" s="21" t="s">
        <v>114</v>
      </c>
      <c r="E14" s="23" t="s">
        <v>112</v>
      </c>
      <c r="F14" s="12">
        <v>399</v>
      </c>
      <c r="G14" s="13">
        <f t="shared" si="0"/>
        <v>81</v>
      </c>
      <c r="H14" s="24"/>
      <c r="I14" s="24"/>
      <c r="J14" s="24"/>
      <c r="K14" s="24"/>
      <c r="L14" s="20">
        <v>2</v>
      </c>
      <c r="M14" s="24"/>
      <c r="N14" s="24"/>
      <c r="O14" s="24"/>
      <c r="P14" s="20">
        <v>9</v>
      </c>
      <c r="Q14" s="24"/>
      <c r="R14" s="20">
        <v>5</v>
      </c>
      <c r="S14" s="24"/>
      <c r="T14" s="24"/>
      <c r="U14" s="24"/>
      <c r="V14" s="24"/>
      <c r="W14" s="24"/>
      <c r="X14" s="20">
        <v>5</v>
      </c>
      <c r="Y14" s="24"/>
      <c r="Z14" s="24"/>
      <c r="AA14" s="20"/>
      <c r="AB14" s="20"/>
      <c r="AC14" s="20">
        <v>20</v>
      </c>
      <c r="AD14" s="25">
        <v>4</v>
      </c>
      <c r="AE14" s="24"/>
      <c r="AF14" s="20"/>
      <c r="AG14" s="24"/>
      <c r="AH14" s="24"/>
      <c r="AI14" s="24"/>
      <c r="AJ14" s="25"/>
      <c r="AK14" s="24"/>
      <c r="AL14" s="20">
        <v>17</v>
      </c>
      <c r="AM14" s="24"/>
      <c r="AN14" s="24"/>
      <c r="AO14" s="20"/>
      <c r="AP14" s="24"/>
      <c r="AQ14" s="24"/>
      <c r="AR14" s="24"/>
      <c r="AS14" s="24"/>
      <c r="AT14" s="24"/>
      <c r="AU14" s="20">
        <v>4</v>
      </c>
      <c r="AV14" s="20"/>
      <c r="AW14" s="20">
        <v>5</v>
      </c>
      <c r="AX14" s="20">
        <v>5</v>
      </c>
      <c r="AY14" s="20">
        <v>5</v>
      </c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52"/>
      <c r="CG14" s="53"/>
      <c r="CH14" s="53"/>
      <c r="CI14" s="53"/>
    </row>
    <row r="15" spans="1:87" s="3" customFormat="1" ht="18" customHeight="1">
      <c r="A15" s="65"/>
      <c r="B15" s="73"/>
      <c r="C15" s="72"/>
      <c r="D15" s="21" t="s">
        <v>115</v>
      </c>
      <c r="E15" s="23" t="s">
        <v>109</v>
      </c>
      <c r="F15" s="12">
        <v>13</v>
      </c>
      <c r="G15" s="13">
        <f t="shared" si="0"/>
        <v>11</v>
      </c>
      <c r="H15" s="25"/>
      <c r="I15" s="25"/>
      <c r="J15" s="25"/>
      <c r="K15" s="25"/>
      <c r="L15" s="25"/>
      <c r="M15" s="25"/>
      <c r="N15" s="25"/>
      <c r="O15" s="25"/>
      <c r="P15" s="25"/>
      <c r="Q15" s="25">
        <v>1</v>
      </c>
      <c r="R15" s="25">
        <v>1</v>
      </c>
      <c r="S15" s="25"/>
      <c r="T15" s="25"/>
      <c r="U15" s="25"/>
      <c r="V15" s="25">
        <v>1</v>
      </c>
      <c r="W15" s="25"/>
      <c r="X15" s="25"/>
      <c r="Y15" s="25"/>
      <c r="Z15" s="25"/>
      <c r="AA15" s="25"/>
      <c r="AB15" s="25"/>
      <c r="AC15" s="25"/>
      <c r="AD15" s="25">
        <v>1</v>
      </c>
      <c r="AE15" s="25"/>
      <c r="AF15" s="25"/>
      <c r="AG15" s="25"/>
      <c r="AH15" s="25"/>
      <c r="AI15" s="25">
        <v>1</v>
      </c>
      <c r="AJ15" s="25"/>
      <c r="AK15" s="25"/>
      <c r="AL15" s="25"/>
      <c r="AM15" s="25">
        <v>1</v>
      </c>
      <c r="AN15" s="25">
        <v>1</v>
      </c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>
        <v>2</v>
      </c>
      <c r="BU15" s="25">
        <v>1</v>
      </c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48">
        <v>1</v>
      </c>
      <c r="CG15" s="54"/>
      <c r="CH15" s="54"/>
      <c r="CI15" s="54"/>
    </row>
    <row r="16" spans="1:90" ht="18" customHeight="1">
      <c r="A16" s="65"/>
      <c r="B16" s="73"/>
      <c r="C16" s="72"/>
      <c r="D16" s="21" t="s">
        <v>116</v>
      </c>
      <c r="E16" s="26" t="s">
        <v>117</v>
      </c>
      <c r="F16" s="12">
        <v>3862</v>
      </c>
      <c r="G16" s="13">
        <f t="shared" si="0"/>
        <v>2516</v>
      </c>
      <c r="H16" s="27">
        <v>103</v>
      </c>
      <c r="I16" s="20">
        <v>83</v>
      </c>
      <c r="J16" s="20">
        <v>58</v>
      </c>
      <c r="K16" s="20">
        <v>127</v>
      </c>
      <c r="L16" s="20">
        <v>84</v>
      </c>
      <c r="M16" s="20">
        <v>18</v>
      </c>
      <c r="N16" s="20">
        <v>61</v>
      </c>
      <c r="O16" s="20">
        <v>105</v>
      </c>
      <c r="P16" s="20">
        <v>39</v>
      </c>
      <c r="Q16" s="20">
        <v>23</v>
      </c>
      <c r="R16" s="20">
        <v>137</v>
      </c>
      <c r="S16" s="20">
        <v>47</v>
      </c>
      <c r="T16" s="20">
        <v>14</v>
      </c>
      <c r="U16" s="20"/>
      <c r="V16" s="20">
        <v>88</v>
      </c>
      <c r="W16" s="20">
        <v>75</v>
      </c>
      <c r="X16" s="20">
        <v>66</v>
      </c>
      <c r="Y16" s="20">
        <v>23</v>
      </c>
      <c r="Z16" s="20">
        <v>16</v>
      </c>
      <c r="AA16" s="20">
        <v>19</v>
      </c>
      <c r="AB16" s="20">
        <v>45</v>
      </c>
      <c r="AC16" s="20">
        <v>34</v>
      </c>
      <c r="AD16" s="20">
        <v>18</v>
      </c>
      <c r="AE16" s="20">
        <v>60</v>
      </c>
      <c r="AF16" s="20">
        <v>31</v>
      </c>
      <c r="AG16" s="20"/>
      <c r="AH16" s="20">
        <v>7</v>
      </c>
      <c r="AI16" s="20">
        <v>35</v>
      </c>
      <c r="AJ16" s="20">
        <v>47</v>
      </c>
      <c r="AK16" s="20">
        <v>12</v>
      </c>
      <c r="AL16" s="20">
        <v>37</v>
      </c>
      <c r="AM16" s="20">
        <v>37</v>
      </c>
      <c r="AN16" s="20">
        <v>15</v>
      </c>
      <c r="AO16" s="20">
        <v>6</v>
      </c>
      <c r="AP16" s="20">
        <v>8</v>
      </c>
      <c r="AQ16" s="20">
        <v>7</v>
      </c>
      <c r="AR16" s="20">
        <v>38</v>
      </c>
      <c r="AS16" s="20">
        <v>43</v>
      </c>
      <c r="AT16" s="20">
        <v>11</v>
      </c>
      <c r="AU16" s="20">
        <v>39</v>
      </c>
      <c r="AV16" s="20"/>
      <c r="AW16" s="20">
        <v>28</v>
      </c>
      <c r="AX16" s="20">
        <v>30</v>
      </c>
      <c r="AY16" s="20">
        <v>26</v>
      </c>
      <c r="AZ16" s="20">
        <v>9</v>
      </c>
      <c r="BA16" s="20">
        <v>7</v>
      </c>
      <c r="BB16" s="20">
        <v>7</v>
      </c>
      <c r="BC16" s="20">
        <v>8</v>
      </c>
      <c r="BD16" s="20"/>
      <c r="BE16" s="20"/>
      <c r="BF16" s="20"/>
      <c r="BG16" s="20"/>
      <c r="BH16" s="20"/>
      <c r="BI16" s="20">
        <v>3</v>
      </c>
      <c r="BJ16" s="20">
        <v>3</v>
      </c>
      <c r="BK16" s="20"/>
      <c r="BL16" s="20">
        <v>3</v>
      </c>
      <c r="BM16" s="20">
        <v>2</v>
      </c>
      <c r="BN16" s="20">
        <v>2</v>
      </c>
      <c r="BO16" s="20">
        <v>2</v>
      </c>
      <c r="BP16" s="20">
        <v>15</v>
      </c>
      <c r="BQ16" s="20">
        <v>8</v>
      </c>
      <c r="BR16" s="20">
        <v>42</v>
      </c>
      <c r="BS16" s="20">
        <v>67</v>
      </c>
      <c r="BT16" s="20">
        <v>66</v>
      </c>
      <c r="BU16" s="20">
        <v>32</v>
      </c>
      <c r="BV16" s="20">
        <v>3</v>
      </c>
      <c r="BW16" s="20">
        <v>3</v>
      </c>
      <c r="BX16" s="20">
        <v>4</v>
      </c>
      <c r="BY16" s="20"/>
      <c r="BZ16" s="20"/>
      <c r="CA16" s="20">
        <v>7</v>
      </c>
      <c r="CB16" s="20">
        <v>94</v>
      </c>
      <c r="CC16" s="20">
        <v>45</v>
      </c>
      <c r="CD16" s="20">
        <v>116</v>
      </c>
      <c r="CE16" s="20">
        <v>35</v>
      </c>
      <c r="CF16" s="50">
        <v>133</v>
      </c>
      <c r="CG16" s="55"/>
      <c r="CH16" s="55"/>
      <c r="CI16" s="55"/>
      <c r="CJ16" s="56"/>
      <c r="CK16" s="56"/>
      <c r="CL16" s="56"/>
    </row>
    <row r="17" spans="1:218" s="1" customFormat="1" ht="15.75" customHeight="1" outlineLevel="1">
      <c r="A17" s="65"/>
      <c r="B17" s="73"/>
      <c r="C17" s="72"/>
      <c r="D17" s="28" t="s">
        <v>118</v>
      </c>
      <c r="E17" s="26" t="s">
        <v>107</v>
      </c>
      <c r="F17" s="12"/>
      <c r="G17" s="13">
        <f t="shared" si="0"/>
        <v>630</v>
      </c>
      <c r="H17" s="9">
        <v>1</v>
      </c>
      <c r="I17" s="9"/>
      <c r="J17" s="9">
        <v>6</v>
      </c>
      <c r="K17" s="9">
        <v>6</v>
      </c>
      <c r="L17" s="9">
        <v>8</v>
      </c>
      <c r="M17" s="9">
        <v>20</v>
      </c>
      <c r="N17" s="9">
        <v>14</v>
      </c>
      <c r="O17" s="9">
        <v>7</v>
      </c>
      <c r="P17" s="9">
        <v>12</v>
      </c>
      <c r="Q17" s="9">
        <v>14</v>
      </c>
      <c r="R17" s="9">
        <v>42</v>
      </c>
      <c r="S17" s="9">
        <v>59</v>
      </c>
      <c r="T17" s="9"/>
      <c r="U17" s="9">
        <v>2</v>
      </c>
      <c r="V17" s="9">
        <v>12</v>
      </c>
      <c r="W17" s="9">
        <v>7</v>
      </c>
      <c r="X17" s="9">
        <v>13</v>
      </c>
      <c r="Y17" s="9"/>
      <c r="Z17" s="9">
        <v>7</v>
      </c>
      <c r="AA17" s="9">
        <v>3</v>
      </c>
      <c r="AB17" s="9">
        <v>14</v>
      </c>
      <c r="AC17" s="9">
        <v>1</v>
      </c>
      <c r="AD17" s="9">
        <v>1</v>
      </c>
      <c r="AE17" s="9">
        <v>11</v>
      </c>
      <c r="AF17" s="9">
        <v>5</v>
      </c>
      <c r="AG17" s="9">
        <v>2</v>
      </c>
      <c r="AH17" s="9"/>
      <c r="AI17" s="9">
        <v>3</v>
      </c>
      <c r="AJ17" s="9"/>
      <c r="AK17" s="9">
        <v>10</v>
      </c>
      <c r="AL17" s="9">
        <v>11</v>
      </c>
      <c r="AM17" s="9">
        <v>15</v>
      </c>
      <c r="AN17" s="9">
        <v>9</v>
      </c>
      <c r="AO17" s="9">
        <v>11</v>
      </c>
      <c r="AP17" s="9">
        <v>1</v>
      </c>
      <c r="AQ17" s="9">
        <v>3</v>
      </c>
      <c r="AR17" s="9">
        <v>6</v>
      </c>
      <c r="AS17" s="9">
        <v>2</v>
      </c>
      <c r="AT17" s="9">
        <v>6</v>
      </c>
      <c r="AU17" s="9">
        <v>9</v>
      </c>
      <c r="AV17" s="9"/>
      <c r="AW17" s="9">
        <v>27</v>
      </c>
      <c r="AX17" s="9">
        <v>5</v>
      </c>
      <c r="AY17" s="9">
        <v>21</v>
      </c>
      <c r="AZ17" s="9">
        <v>4</v>
      </c>
      <c r="BA17" s="9">
        <v>6</v>
      </c>
      <c r="BB17" s="9">
        <v>8</v>
      </c>
      <c r="BC17" s="9"/>
      <c r="BD17" s="9">
        <v>1</v>
      </c>
      <c r="BE17" s="9"/>
      <c r="BF17" s="9">
        <v>1</v>
      </c>
      <c r="BG17" s="9"/>
      <c r="BH17" s="9">
        <v>1</v>
      </c>
      <c r="BI17" s="9"/>
      <c r="BJ17" s="9">
        <v>2</v>
      </c>
      <c r="BK17" s="9"/>
      <c r="BL17" s="9"/>
      <c r="BM17" s="9"/>
      <c r="BN17" s="9"/>
      <c r="BO17" s="9">
        <v>2</v>
      </c>
      <c r="BP17" s="9">
        <v>5</v>
      </c>
      <c r="BQ17" s="9">
        <v>2</v>
      </c>
      <c r="BR17" s="9">
        <v>1</v>
      </c>
      <c r="BS17" s="9">
        <v>4</v>
      </c>
      <c r="BT17" s="9"/>
      <c r="BU17" s="9">
        <v>2</v>
      </c>
      <c r="BV17" s="9">
        <v>2</v>
      </c>
      <c r="BW17" s="9">
        <v>1</v>
      </c>
      <c r="BX17" s="9">
        <v>5</v>
      </c>
      <c r="BY17" s="9"/>
      <c r="BZ17" s="9">
        <v>3</v>
      </c>
      <c r="CA17" s="9"/>
      <c r="CB17" s="9">
        <v>3</v>
      </c>
      <c r="CC17" s="9">
        <v>2</v>
      </c>
      <c r="CD17" s="9">
        <v>2</v>
      </c>
      <c r="CE17" s="9">
        <v>11</v>
      </c>
      <c r="CF17" s="26">
        <v>6</v>
      </c>
      <c r="CG17" s="9">
        <v>124</v>
      </c>
      <c r="CH17" s="9">
        <v>26</v>
      </c>
      <c r="CI17" s="43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</row>
    <row r="18" spans="1:218" s="4" customFormat="1" ht="18" customHeight="1" outlineLevel="1">
      <c r="A18" s="65"/>
      <c r="B18" s="73"/>
      <c r="C18" s="72"/>
      <c r="D18" s="28" t="s">
        <v>119</v>
      </c>
      <c r="E18" s="26" t="s">
        <v>109</v>
      </c>
      <c r="F18" s="16"/>
      <c r="G18" s="13">
        <f t="shared" si="0"/>
        <v>25</v>
      </c>
      <c r="H18" s="16">
        <v>3</v>
      </c>
      <c r="I18" s="16"/>
      <c r="J18" s="16"/>
      <c r="K18" s="16"/>
      <c r="L18" s="16"/>
      <c r="M18" s="16">
        <v>1</v>
      </c>
      <c r="N18" s="16"/>
      <c r="O18" s="16"/>
      <c r="P18" s="16"/>
      <c r="Q18" s="16"/>
      <c r="R18" s="16"/>
      <c r="S18" s="16"/>
      <c r="T18" s="16">
        <v>3</v>
      </c>
      <c r="U18" s="16"/>
      <c r="V18" s="16"/>
      <c r="W18" s="16">
        <v>1</v>
      </c>
      <c r="X18" s="16"/>
      <c r="Y18" s="16"/>
      <c r="Z18" s="16">
        <v>1</v>
      </c>
      <c r="AA18" s="16"/>
      <c r="AB18" s="16"/>
      <c r="AC18" s="16"/>
      <c r="AD18" s="16"/>
      <c r="AE18" s="16"/>
      <c r="AF18" s="16"/>
      <c r="AG18" s="16"/>
      <c r="AH18" s="16">
        <v>1</v>
      </c>
      <c r="AI18" s="16"/>
      <c r="AJ18" s="16"/>
      <c r="AK18" s="16">
        <v>1</v>
      </c>
      <c r="AL18" s="16">
        <v>1</v>
      </c>
      <c r="AM18" s="16"/>
      <c r="AN18" s="16">
        <v>1</v>
      </c>
      <c r="AO18" s="16">
        <v>3</v>
      </c>
      <c r="AP18" s="16"/>
      <c r="AQ18" s="16">
        <v>1</v>
      </c>
      <c r="AR18" s="16">
        <v>1</v>
      </c>
      <c r="AS18" s="16"/>
      <c r="AT18" s="16">
        <v>1</v>
      </c>
      <c r="AU18" s="16"/>
      <c r="AV18" s="16"/>
      <c r="AW18" s="16"/>
      <c r="AX18" s="16"/>
      <c r="AY18" s="16"/>
      <c r="AZ18" s="16"/>
      <c r="BA18" s="16"/>
      <c r="BB18" s="16">
        <v>1</v>
      </c>
      <c r="BC18" s="16"/>
      <c r="BD18" s="16">
        <v>1</v>
      </c>
      <c r="BE18" s="16">
        <v>1</v>
      </c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>
        <v>1</v>
      </c>
      <c r="BS18" s="16">
        <v>1</v>
      </c>
      <c r="BT18" s="16"/>
      <c r="BU18" s="16"/>
      <c r="BV18" s="16"/>
      <c r="BW18" s="16"/>
      <c r="BX18" s="16"/>
      <c r="BY18" s="16">
        <v>1</v>
      </c>
      <c r="BZ18" s="16"/>
      <c r="CA18" s="16"/>
      <c r="CB18" s="16"/>
      <c r="CC18" s="16"/>
      <c r="CD18" s="16"/>
      <c r="CE18" s="16"/>
      <c r="CF18" s="23"/>
      <c r="CG18" s="9"/>
      <c r="CH18" s="9"/>
      <c r="CI18" s="9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</row>
    <row r="19" spans="1:87" ht="24" customHeight="1" outlineLevel="1">
      <c r="A19" s="65"/>
      <c r="B19" s="73"/>
      <c r="C19" s="69" t="s">
        <v>120</v>
      </c>
      <c r="D19" s="28" t="s">
        <v>121</v>
      </c>
      <c r="E19" s="26" t="s">
        <v>122</v>
      </c>
      <c r="F19" s="29">
        <v>1</v>
      </c>
      <c r="G19" s="29">
        <v>1</v>
      </c>
      <c r="H19" s="29">
        <v>1</v>
      </c>
      <c r="I19" s="29">
        <v>1</v>
      </c>
      <c r="J19" s="29">
        <v>1</v>
      </c>
      <c r="K19" s="29">
        <v>1</v>
      </c>
      <c r="L19" s="29">
        <v>1</v>
      </c>
      <c r="M19" s="29">
        <v>1</v>
      </c>
      <c r="N19" s="29">
        <v>1</v>
      </c>
      <c r="O19" s="29">
        <v>1</v>
      </c>
      <c r="P19" s="29">
        <v>1</v>
      </c>
      <c r="Q19" s="29">
        <v>1</v>
      </c>
      <c r="R19" s="29">
        <v>1</v>
      </c>
      <c r="S19" s="29">
        <v>1</v>
      </c>
      <c r="T19" s="29">
        <v>1</v>
      </c>
      <c r="U19" s="29">
        <v>1</v>
      </c>
      <c r="V19" s="29">
        <v>1</v>
      </c>
      <c r="W19" s="29">
        <v>1</v>
      </c>
      <c r="X19" s="29">
        <v>1</v>
      </c>
      <c r="Y19" s="29">
        <v>1</v>
      </c>
      <c r="Z19" s="29">
        <v>1</v>
      </c>
      <c r="AA19" s="29">
        <v>1</v>
      </c>
      <c r="AB19" s="29">
        <v>1</v>
      </c>
      <c r="AC19" s="29">
        <v>1</v>
      </c>
      <c r="AD19" s="29">
        <v>1</v>
      </c>
      <c r="AE19" s="29">
        <v>1</v>
      </c>
      <c r="AF19" s="29">
        <v>1</v>
      </c>
      <c r="AG19" s="29">
        <v>1</v>
      </c>
      <c r="AH19" s="29">
        <v>1</v>
      </c>
      <c r="AI19" s="29">
        <v>1</v>
      </c>
      <c r="AJ19" s="29">
        <v>1</v>
      </c>
      <c r="AK19" s="29">
        <v>1</v>
      </c>
      <c r="AL19" s="29">
        <v>1</v>
      </c>
      <c r="AM19" s="29">
        <v>1</v>
      </c>
      <c r="AN19" s="29">
        <v>1</v>
      </c>
      <c r="AO19" s="29">
        <v>1</v>
      </c>
      <c r="AP19" s="29">
        <v>1</v>
      </c>
      <c r="AQ19" s="29">
        <v>1</v>
      </c>
      <c r="AR19" s="29">
        <v>1</v>
      </c>
      <c r="AS19" s="29">
        <v>1</v>
      </c>
      <c r="AT19" s="29">
        <v>1</v>
      </c>
      <c r="AU19" s="29">
        <v>1</v>
      </c>
      <c r="AV19" s="29">
        <v>1</v>
      </c>
      <c r="AW19" s="29">
        <v>1</v>
      </c>
      <c r="AX19" s="29">
        <v>1</v>
      </c>
      <c r="AY19" s="29">
        <v>1</v>
      </c>
      <c r="AZ19" s="29">
        <v>1</v>
      </c>
      <c r="BA19" s="29">
        <v>1</v>
      </c>
      <c r="BB19" s="29">
        <v>1</v>
      </c>
      <c r="BC19" s="29">
        <v>1</v>
      </c>
      <c r="BD19" s="29">
        <v>1</v>
      </c>
      <c r="BE19" s="29"/>
      <c r="BF19" s="29"/>
      <c r="BG19" s="29"/>
      <c r="BH19" s="29">
        <v>1</v>
      </c>
      <c r="BI19" s="29">
        <v>1</v>
      </c>
      <c r="BJ19" s="29">
        <v>1</v>
      </c>
      <c r="BK19" s="29">
        <v>1</v>
      </c>
      <c r="BL19" s="29">
        <v>1</v>
      </c>
      <c r="BM19" s="29">
        <v>1</v>
      </c>
      <c r="BN19" s="29">
        <v>1</v>
      </c>
      <c r="BO19" s="29">
        <v>1</v>
      </c>
      <c r="BP19" s="29">
        <v>1</v>
      </c>
      <c r="BQ19" s="29">
        <v>1</v>
      </c>
      <c r="BR19" s="29">
        <v>1</v>
      </c>
      <c r="BS19" s="29">
        <v>1</v>
      </c>
      <c r="BT19" s="29">
        <v>1</v>
      </c>
      <c r="BU19" s="29">
        <v>1</v>
      </c>
      <c r="BV19" s="29">
        <v>1</v>
      </c>
      <c r="BW19" s="29">
        <v>1</v>
      </c>
      <c r="BX19" s="29">
        <v>1</v>
      </c>
      <c r="BY19" s="29">
        <v>1</v>
      </c>
      <c r="BZ19" s="29">
        <v>1</v>
      </c>
      <c r="CA19" s="29">
        <v>1</v>
      </c>
      <c r="CB19" s="29">
        <v>1</v>
      </c>
      <c r="CC19" s="29">
        <v>1</v>
      </c>
      <c r="CD19" s="29">
        <v>1</v>
      </c>
      <c r="CE19" s="29">
        <v>1</v>
      </c>
      <c r="CF19" s="57">
        <v>1</v>
      </c>
      <c r="CG19" s="29">
        <v>1</v>
      </c>
      <c r="CH19" s="29">
        <v>1</v>
      </c>
      <c r="CI19" s="29">
        <v>1</v>
      </c>
    </row>
    <row r="20" spans="1:87" ht="21" customHeight="1" outlineLevel="1">
      <c r="A20" s="65"/>
      <c r="B20" s="73"/>
      <c r="C20" s="69"/>
      <c r="D20" s="28" t="s">
        <v>123</v>
      </c>
      <c r="E20" s="26" t="s">
        <v>122</v>
      </c>
      <c r="F20" s="29">
        <v>1</v>
      </c>
      <c r="G20" s="29">
        <v>1</v>
      </c>
      <c r="H20" s="29">
        <v>1</v>
      </c>
      <c r="I20" s="29">
        <v>1</v>
      </c>
      <c r="J20" s="29">
        <v>1</v>
      </c>
      <c r="K20" s="29">
        <v>1</v>
      </c>
      <c r="L20" s="29">
        <v>1</v>
      </c>
      <c r="M20" s="29">
        <v>1</v>
      </c>
      <c r="N20" s="29">
        <v>1</v>
      </c>
      <c r="O20" s="29">
        <v>1</v>
      </c>
      <c r="P20" s="29">
        <v>1</v>
      </c>
      <c r="Q20" s="29">
        <v>1</v>
      </c>
      <c r="R20" s="29">
        <v>1</v>
      </c>
      <c r="S20" s="29">
        <v>1</v>
      </c>
      <c r="T20" s="29">
        <v>1</v>
      </c>
      <c r="U20" s="29">
        <v>1</v>
      </c>
      <c r="V20" s="29">
        <v>1</v>
      </c>
      <c r="W20" s="29">
        <v>1</v>
      </c>
      <c r="X20" s="29">
        <v>1</v>
      </c>
      <c r="Y20" s="29">
        <v>1</v>
      </c>
      <c r="Z20" s="29">
        <v>1</v>
      </c>
      <c r="AA20" s="29">
        <v>1</v>
      </c>
      <c r="AB20" s="29">
        <v>1</v>
      </c>
      <c r="AC20" s="29">
        <v>1</v>
      </c>
      <c r="AD20" s="29">
        <v>1</v>
      </c>
      <c r="AE20" s="29">
        <v>1</v>
      </c>
      <c r="AF20" s="29">
        <v>1</v>
      </c>
      <c r="AG20" s="29">
        <v>1</v>
      </c>
      <c r="AH20" s="29">
        <v>1</v>
      </c>
      <c r="AI20" s="29">
        <v>1</v>
      </c>
      <c r="AJ20" s="29">
        <v>1</v>
      </c>
      <c r="AK20" s="29">
        <v>1</v>
      </c>
      <c r="AL20" s="29">
        <v>1</v>
      </c>
      <c r="AM20" s="29">
        <v>1</v>
      </c>
      <c r="AN20" s="29">
        <v>1</v>
      </c>
      <c r="AO20" s="29">
        <v>1</v>
      </c>
      <c r="AP20" s="29">
        <v>1</v>
      </c>
      <c r="AQ20" s="29">
        <v>1</v>
      </c>
      <c r="AR20" s="29">
        <v>1</v>
      </c>
      <c r="AS20" s="29">
        <v>1</v>
      </c>
      <c r="AT20" s="29">
        <v>1</v>
      </c>
      <c r="AU20" s="29">
        <v>1</v>
      </c>
      <c r="AV20" s="29">
        <v>1</v>
      </c>
      <c r="AW20" s="29">
        <v>1</v>
      </c>
      <c r="AX20" s="29">
        <v>1</v>
      </c>
      <c r="AY20" s="29">
        <v>1</v>
      </c>
      <c r="AZ20" s="29">
        <v>1</v>
      </c>
      <c r="BA20" s="29">
        <v>1</v>
      </c>
      <c r="BB20" s="29">
        <v>1</v>
      </c>
      <c r="BC20" s="29">
        <v>1</v>
      </c>
      <c r="BD20" s="29">
        <v>1</v>
      </c>
      <c r="BE20" s="29"/>
      <c r="BF20" s="29"/>
      <c r="BG20" s="29"/>
      <c r="BH20" s="29">
        <v>1</v>
      </c>
      <c r="BI20" s="29">
        <v>1</v>
      </c>
      <c r="BJ20" s="29">
        <v>1</v>
      </c>
      <c r="BK20" s="29">
        <v>1</v>
      </c>
      <c r="BL20" s="29">
        <v>1</v>
      </c>
      <c r="BM20" s="29">
        <v>1</v>
      </c>
      <c r="BN20" s="29">
        <v>1</v>
      </c>
      <c r="BO20" s="29">
        <v>1</v>
      </c>
      <c r="BP20" s="29">
        <v>1</v>
      </c>
      <c r="BQ20" s="29">
        <v>1</v>
      </c>
      <c r="BR20" s="29">
        <v>1</v>
      </c>
      <c r="BS20" s="29">
        <v>1</v>
      </c>
      <c r="BT20" s="29">
        <v>1</v>
      </c>
      <c r="BU20" s="29">
        <v>1</v>
      </c>
      <c r="BV20" s="29">
        <v>1</v>
      </c>
      <c r="BW20" s="29">
        <v>1</v>
      </c>
      <c r="BX20" s="29">
        <v>1</v>
      </c>
      <c r="BY20" s="29">
        <v>1</v>
      </c>
      <c r="BZ20" s="29">
        <v>1</v>
      </c>
      <c r="CA20" s="29">
        <v>1</v>
      </c>
      <c r="CB20" s="29">
        <v>1</v>
      </c>
      <c r="CC20" s="29">
        <v>1</v>
      </c>
      <c r="CD20" s="29">
        <v>1</v>
      </c>
      <c r="CE20" s="29">
        <v>1</v>
      </c>
      <c r="CF20" s="57">
        <v>1</v>
      </c>
      <c r="CG20" s="29">
        <v>1</v>
      </c>
      <c r="CH20" s="29">
        <v>1</v>
      </c>
      <c r="CI20" s="29">
        <v>1</v>
      </c>
    </row>
    <row r="21" spans="1:87" ht="18.75" customHeight="1" outlineLevel="1">
      <c r="A21" s="65"/>
      <c r="B21" s="73"/>
      <c r="C21" s="69"/>
      <c r="D21" s="28" t="s">
        <v>124</v>
      </c>
      <c r="E21" s="26" t="s">
        <v>125</v>
      </c>
      <c r="F21" s="16" t="s">
        <v>126</v>
      </c>
      <c r="G21" s="16" t="s">
        <v>126</v>
      </c>
      <c r="H21" s="16" t="s">
        <v>126</v>
      </c>
      <c r="I21" s="16" t="s">
        <v>126</v>
      </c>
      <c r="J21" s="16" t="s">
        <v>126</v>
      </c>
      <c r="K21" s="16" t="s">
        <v>126</v>
      </c>
      <c r="L21" s="16" t="s">
        <v>126</v>
      </c>
      <c r="M21" s="16" t="s">
        <v>126</v>
      </c>
      <c r="N21" s="16" t="s">
        <v>126</v>
      </c>
      <c r="O21" s="16" t="s">
        <v>126</v>
      </c>
      <c r="P21" s="16" t="s">
        <v>126</v>
      </c>
      <c r="Q21" s="16" t="s">
        <v>126</v>
      </c>
      <c r="R21" s="16" t="s">
        <v>126</v>
      </c>
      <c r="S21" s="16" t="s">
        <v>126</v>
      </c>
      <c r="T21" s="16" t="s">
        <v>126</v>
      </c>
      <c r="U21" s="16" t="s">
        <v>126</v>
      </c>
      <c r="V21" s="16" t="s">
        <v>126</v>
      </c>
      <c r="W21" s="16" t="s">
        <v>126</v>
      </c>
      <c r="X21" s="16" t="s">
        <v>126</v>
      </c>
      <c r="Y21" s="16" t="s">
        <v>126</v>
      </c>
      <c r="Z21" s="16" t="s">
        <v>126</v>
      </c>
      <c r="AA21" s="16" t="s">
        <v>126</v>
      </c>
      <c r="AB21" s="16" t="s">
        <v>126</v>
      </c>
      <c r="AC21" s="16" t="s">
        <v>126</v>
      </c>
      <c r="AD21" s="16" t="s">
        <v>126</v>
      </c>
      <c r="AE21" s="16" t="s">
        <v>126</v>
      </c>
      <c r="AF21" s="16" t="s">
        <v>126</v>
      </c>
      <c r="AG21" s="16" t="s">
        <v>126</v>
      </c>
      <c r="AH21" s="16" t="s">
        <v>126</v>
      </c>
      <c r="AI21" s="16" t="s">
        <v>126</v>
      </c>
      <c r="AJ21" s="16" t="s">
        <v>126</v>
      </c>
      <c r="AK21" s="16" t="s">
        <v>126</v>
      </c>
      <c r="AL21" s="16" t="s">
        <v>126</v>
      </c>
      <c r="AM21" s="16" t="s">
        <v>126</v>
      </c>
      <c r="AN21" s="16" t="s">
        <v>126</v>
      </c>
      <c r="AO21" s="16" t="s">
        <v>126</v>
      </c>
      <c r="AP21" s="16" t="s">
        <v>126</v>
      </c>
      <c r="AQ21" s="16" t="s">
        <v>126</v>
      </c>
      <c r="AR21" s="16" t="s">
        <v>126</v>
      </c>
      <c r="AS21" s="16" t="s">
        <v>126</v>
      </c>
      <c r="AT21" s="16" t="s">
        <v>126</v>
      </c>
      <c r="AU21" s="16" t="s">
        <v>126</v>
      </c>
      <c r="AV21" s="16" t="s">
        <v>126</v>
      </c>
      <c r="AW21" s="16" t="s">
        <v>126</v>
      </c>
      <c r="AX21" s="16" t="s">
        <v>126</v>
      </c>
      <c r="AY21" s="16" t="s">
        <v>126</v>
      </c>
      <c r="AZ21" s="16" t="s">
        <v>126</v>
      </c>
      <c r="BA21" s="16" t="s">
        <v>126</v>
      </c>
      <c r="BB21" s="16" t="s">
        <v>126</v>
      </c>
      <c r="BC21" s="16" t="s">
        <v>126</v>
      </c>
      <c r="BD21" s="16" t="s">
        <v>126</v>
      </c>
      <c r="BE21" s="16"/>
      <c r="BF21" s="16"/>
      <c r="BG21" s="16"/>
      <c r="BH21" s="16" t="s">
        <v>126</v>
      </c>
      <c r="BI21" s="16" t="s">
        <v>126</v>
      </c>
      <c r="BJ21" s="16" t="s">
        <v>126</v>
      </c>
      <c r="BK21" s="16" t="s">
        <v>126</v>
      </c>
      <c r="BL21" s="16" t="s">
        <v>126</v>
      </c>
      <c r="BM21" s="16" t="s">
        <v>126</v>
      </c>
      <c r="BN21" s="16" t="s">
        <v>126</v>
      </c>
      <c r="BO21" s="16" t="s">
        <v>126</v>
      </c>
      <c r="BP21" s="16" t="s">
        <v>126</v>
      </c>
      <c r="BQ21" s="16" t="s">
        <v>126</v>
      </c>
      <c r="BR21" s="16" t="s">
        <v>126</v>
      </c>
      <c r="BS21" s="16" t="s">
        <v>126</v>
      </c>
      <c r="BT21" s="16" t="s">
        <v>126</v>
      </c>
      <c r="BU21" s="16" t="s">
        <v>126</v>
      </c>
      <c r="BV21" s="16" t="s">
        <v>126</v>
      </c>
      <c r="BW21" s="16" t="s">
        <v>126</v>
      </c>
      <c r="BX21" s="16" t="s">
        <v>126</v>
      </c>
      <c r="BY21" s="16" t="s">
        <v>126</v>
      </c>
      <c r="BZ21" s="16" t="s">
        <v>126</v>
      </c>
      <c r="CA21" s="16" t="s">
        <v>126</v>
      </c>
      <c r="CB21" s="16" t="s">
        <v>126</v>
      </c>
      <c r="CC21" s="16" t="s">
        <v>126</v>
      </c>
      <c r="CD21" s="16" t="s">
        <v>126</v>
      </c>
      <c r="CE21" s="16" t="s">
        <v>126</v>
      </c>
      <c r="CF21" s="23" t="s">
        <v>126</v>
      </c>
      <c r="CG21" s="16" t="s">
        <v>126</v>
      </c>
      <c r="CH21" s="16" t="s">
        <v>126</v>
      </c>
      <c r="CI21" s="16" t="s">
        <v>126</v>
      </c>
    </row>
    <row r="22" spans="1:87" ht="15.75" customHeight="1" outlineLevel="1">
      <c r="A22" s="65"/>
      <c r="B22" s="73"/>
      <c r="C22" s="69" t="s">
        <v>127</v>
      </c>
      <c r="D22" s="28" t="s">
        <v>128</v>
      </c>
      <c r="E22" s="26" t="s">
        <v>122</v>
      </c>
      <c r="F22" s="30" t="s">
        <v>129</v>
      </c>
      <c r="G22" s="30" t="s">
        <v>129</v>
      </c>
      <c r="H22" s="30" t="s">
        <v>129</v>
      </c>
      <c r="I22" s="30" t="s">
        <v>129</v>
      </c>
      <c r="J22" s="30" t="s">
        <v>129</v>
      </c>
      <c r="K22" s="30" t="s">
        <v>129</v>
      </c>
      <c r="L22" s="30" t="s">
        <v>129</v>
      </c>
      <c r="M22" s="30" t="s">
        <v>129</v>
      </c>
      <c r="N22" s="30" t="s">
        <v>129</v>
      </c>
      <c r="O22" s="30" t="s">
        <v>129</v>
      </c>
      <c r="P22" s="30" t="s">
        <v>129</v>
      </c>
      <c r="Q22" s="30" t="s">
        <v>129</v>
      </c>
      <c r="R22" s="30" t="s">
        <v>129</v>
      </c>
      <c r="S22" s="30" t="s">
        <v>129</v>
      </c>
      <c r="T22" s="30" t="s">
        <v>129</v>
      </c>
      <c r="U22" s="30" t="s">
        <v>129</v>
      </c>
      <c r="V22" s="30" t="s">
        <v>129</v>
      </c>
      <c r="W22" s="30" t="s">
        <v>129</v>
      </c>
      <c r="X22" s="30" t="s">
        <v>129</v>
      </c>
      <c r="Y22" s="30" t="s">
        <v>129</v>
      </c>
      <c r="Z22" s="30" t="s">
        <v>129</v>
      </c>
      <c r="AA22" s="30" t="s">
        <v>129</v>
      </c>
      <c r="AB22" s="30" t="s">
        <v>129</v>
      </c>
      <c r="AC22" s="30" t="s">
        <v>129</v>
      </c>
      <c r="AD22" s="30" t="s">
        <v>129</v>
      </c>
      <c r="AE22" s="30" t="s">
        <v>129</v>
      </c>
      <c r="AF22" s="30" t="s">
        <v>129</v>
      </c>
      <c r="AG22" s="30" t="s">
        <v>129</v>
      </c>
      <c r="AH22" s="30" t="s">
        <v>129</v>
      </c>
      <c r="AI22" s="30" t="s">
        <v>129</v>
      </c>
      <c r="AJ22" s="30" t="s">
        <v>129</v>
      </c>
      <c r="AK22" s="30" t="s">
        <v>129</v>
      </c>
      <c r="AL22" s="30" t="s">
        <v>129</v>
      </c>
      <c r="AM22" s="30" t="s">
        <v>129</v>
      </c>
      <c r="AN22" s="30" t="s">
        <v>129</v>
      </c>
      <c r="AO22" s="30" t="s">
        <v>129</v>
      </c>
      <c r="AP22" s="30" t="s">
        <v>129</v>
      </c>
      <c r="AQ22" s="30" t="s">
        <v>129</v>
      </c>
      <c r="AR22" s="30" t="s">
        <v>129</v>
      </c>
      <c r="AS22" s="30" t="s">
        <v>129</v>
      </c>
      <c r="AT22" s="30" t="s">
        <v>129</v>
      </c>
      <c r="AU22" s="30" t="s">
        <v>129</v>
      </c>
      <c r="AV22" s="30" t="s">
        <v>129</v>
      </c>
      <c r="AW22" s="30" t="s">
        <v>129</v>
      </c>
      <c r="AX22" s="30" t="s">
        <v>129</v>
      </c>
      <c r="AY22" s="30" t="s">
        <v>129</v>
      </c>
      <c r="AZ22" s="30" t="s">
        <v>129</v>
      </c>
      <c r="BA22" s="30" t="s">
        <v>129</v>
      </c>
      <c r="BB22" s="30" t="s">
        <v>129</v>
      </c>
      <c r="BC22" s="30" t="s">
        <v>129</v>
      </c>
      <c r="BD22" s="30" t="s">
        <v>129</v>
      </c>
      <c r="BE22" s="30"/>
      <c r="BF22" s="30"/>
      <c r="BG22" s="30"/>
      <c r="BH22" s="30" t="s">
        <v>129</v>
      </c>
      <c r="BI22" s="30" t="s">
        <v>129</v>
      </c>
      <c r="BJ22" s="30" t="s">
        <v>129</v>
      </c>
      <c r="BK22" s="30" t="s">
        <v>129</v>
      </c>
      <c r="BL22" s="30" t="s">
        <v>129</v>
      </c>
      <c r="BM22" s="30" t="s">
        <v>129</v>
      </c>
      <c r="BN22" s="30" t="s">
        <v>129</v>
      </c>
      <c r="BO22" s="30" t="s">
        <v>129</v>
      </c>
      <c r="BP22" s="30" t="s">
        <v>129</v>
      </c>
      <c r="BQ22" s="30" t="s">
        <v>129</v>
      </c>
      <c r="BR22" s="30" t="s">
        <v>129</v>
      </c>
      <c r="BS22" s="30" t="s">
        <v>129</v>
      </c>
      <c r="BT22" s="30" t="s">
        <v>129</v>
      </c>
      <c r="BU22" s="30" t="s">
        <v>129</v>
      </c>
      <c r="BV22" s="30" t="s">
        <v>129</v>
      </c>
      <c r="BW22" s="30" t="s">
        <v>129</v>
      </c>
      <c r="BX22" s="30" t="s">
        <v>129</v>
      </c>
      <c r="BY22" s="30" t="s">
        <v>129</v>
      </c>
      <c r="BZ22" s="30" t="s">
        <v>129</v>
      </c>
      <c r="CA22" s="30" t="s">
        <v>129</v>
      </c>
      <c r="CB22" s="30" t="s">
        <v>129</v>
      </c>
      <c r="CC22" s="30" t="s">
        <v>129</v>
      </c>
      <c r="CD22" s="30" t="s">
        <v>129</v>
      </c>
      <c r="CE22" s="30" t="s">
        <v>129</v>
      </c>
      <c r="CF22" s="58" t="s">
        <v>129</v>
      </c>
      <c r="CG22" s="30" t="s">
        <v>129</v>
      </c>
      <c r="CH22" s="30" t="s">
        <v>129</v>
      </c>
      <c r="CI22" s="30" t="s">
        <v>129</v>
      </c>
    </row>
    <row r="23" spans="1:87" ht="15" customHeight="1" outlineLevel="1">
      <c r="A23" s="65"/>
      <c r="B23" s="73"/>
      <c r="C23" s="69"/>
      <c r="D23" s="28" t="s">
        <v>130</v>
      </c>
      <c r="E23" s="26" t="s">
        <v>122</v>
      </c>
      <c r="F23" s="29">
        <v>1</v>
      </c>
      <c r="G23" s="29">
        <v>1</v>
      </c>
      <c r="H23" s="29">
        <v>1</v>
      </c>
      <c r="I23" s="29">
        <v>1</v>
      </c>
      <c r="J23" s="29">
        <v>1</v>
      </c>
      <c r="K23" s="29">
        <v>1</v>
      </c>
      <c r="L23" s="29">
        <v>1</v>
      </c>
      <c r="M23" s="29">
        <v>1</v>
      </c>
      <c r="N23" s="29">
        <v>1</v>
      </c>
      <c r="O23" s="29">
        <v>1</v>
      </c>
      <c r="P23" s="29">
        <v>1</v>
      </c>
      <c r="Q23" s="29">
        <v>1</v>
      </c>
      <c r="R23" s="29">
        <v>1</v>
      </c>
      <c r="S23" s="29">
        <v>1</v>
      </c>
      <c r="T23" s="29">
        <v>1</v>
      </c>
      <c r="U23" s="29">
        <v>1</v>
      </c>
      <c r="V23" s="29">
        <v>1</v>
      </c>
      <c r="W23" s="29">
        <v>1</v>
      </c>
      <c r="X23" s="29">
        <v>1</v>
      </c>
      <c r="Y23" s="29">
        <v>1</v>
      </c>
      <c r="Z23" s="29">
        <v>1</v>
      </c>
      <c r="AA23" s="29">
        <v>1</v>
      </c>
      <c r="AB23" s="29">
        <v>1</v>
      </c>
      <c r="AC23" s="29">
        <v>1</v>
      </c>
      <c r="AD23" s="29">
        <v>1</v>
      </c>
      <c r="AE23" s="29">
        <v>1</v>
      </c>
      <c r="AF23" s="29">
        <v>1</v>
      </c>
      <c r="AG23" s="29">
        <v>1</v>
      </c>
      <c r="AH23" s="29">
        <v>1</v>
      </c>
      <c r="AI23" s="29">
        <v>1</v>
      </c>
      <c r="AJ23" s="29">
        <v>1</v>
      </c>
      <c r="AK23" s="29">
        <v>1</v>
      </c>
      <c r="AL23" s="29">
        <v>1</v>
      </c>
      <c r="AM23" s="29">
        <v>1</v>
      </c>
      <c r="AN23" s="29">
        <v>1</v>
      </c>
      <c r="AO23" s="29">
        <v>1</v>
      </c>
      <c r="AP23" s="29">
        <v>1</v>
      </c>
      <c r="AQ23" s="29">
        <v>1</v>
      </c>
      <c r="AR23" s="29">
        <v>1</v>
      </c>
      <c r="AS23" s="29">
        <v>1</v>
      </c>
      <c r="AT23" s="29">
        <v>1</v>
      </c>
      <c r="AU23" s="29">
        <v>1</v>
      </c>
      <c r="AV23" s="29">
        <v>1</v>
      </c>
      <c r="AW23" s="29">
        <v>1</v>
      </c>
      <c r="AX23" s="29">
        <v>1</v>
      </c>
      <c r="AY23" s="29">
        <v>1</v>
      </c>
      <c r="AZ23" s="29">
        <v>1</v>
      </c>
      <c r="BA23" s="29">
        <v>1</v>
      </c>
      <c r="BB23" s="29">
        <v>1</v>
      </c>
      <c r="BC23" s="29">
        <v>1</v>
      </c>
      <c r="BD23" s="29">
        <v>1</v>
      </c>
      <c r="BE23" s="29"/>
      <c r="BF23" s="29"/>
      <c r="BG23" s="29"/>
      <c r="BH23" s="29">
        <v>1</v>
      </c>
      <c r="BI23" s="29">
        <v>1</v>
      </c>
      <c r="BJ23" s="29">
        <v>1</v>
      </c>
      <c r="BK23" s="29">
        <v>1</v>
      </c>
      <c r="BL23" s="29">
        <v>1</v>
      </c>
      <c r="BM23" s="29">
        <v>1</v>
      </c>
      <c r="BN23" s="29">
        <v>1</v>
      </c>
      <c r="BO23" s="29">
        <v>1</v>
      </c>
      <c r="BP23" s="29">
        <v>1</v>
      </c>
      <c r="BQ23" s="29">
        <v>1</v>
      </c>
      <c r="BR23" s="29">
        <v>1</v>
      </c>
      <c r="BS23" s="29">
        <v>1</v>
      </c>
      <c r="BT23" s="29">
        <v>1</v>
      </c>
      <c r="BU23" s="29">
        <v>1</v>
      </c>
      <c r="BV23" s="29">
        <v>1</v>
      </c>
      <c r="BW23" s="29">
        <v>1</v>
      </c>
      <c r="BX23" s="29">
        <v>1</v>
      </c>
      <c r="BY23" s="29">
        <v>1</v>
      </c>
      <c r="BZ23" s="29">
        <v>1</v>
      </c>
      <c r="CA23" s="29">
        <v>1</v>
      </c>
      <c r="CB23" s="29">
        <v>1</v>
      </c>
      <c r="CC23" s="29">
        <v>1</v>
      </c>
      <c r="CD23" s="29">
        <v>1</v>
      </c>
      <c r="CE23" s="29">
        <v>1</v>
      </c>
      <c r="CF23" s="57">
        <v>1</v>
      </c>
      <c r="CG23" s="29">
        <v>1</v>
      </c>
      <c r="CH23" s="29">
        <v>1</v>
      </c>
      <c r="CI23" s="29">
        <v>1</v>
      </c>
    </row>
    <row r="24" spans="1:87" ht="19.5" customHeight="1" outlineLevel="1">
      <c r="A24" s="65"/>
      <c r="B24" s="73"/>
      <c r="C24" s="9" t="s">
        <v>131</v>
      </c>
      <c r="D24" s="28" t="s">
        <v>132</v>
      </c>
      <c r="E24" s="26" t="s">
        <v>125</v>
      </c>
      <c r="F24" s="16" t="s">
        <v>133</v>
      </c>
      <c r="G24" s="16" t="s">
        <v>133</v>
      </c>
      <c r="H24" s="16" t="s">
        <v>133</v>
      </c>
      <c r="I24" s="16" t="s">
        <v>133</v>
      </c>
      <c r="J24" s="16" t="s">
        <v>133</v>
      </c>
      <c r="K24" s="16" t="s">
        <v>133</v>
      </c>
      <c r="L24" s="16" t="s">
        <v>133</v>
      </c>
      <c r="M24" s="16" t="s">
        <v>133</v>
      </c>
      <c r="N24" s="16" t="s">
        <v>133</v>
      </c>
      <c r="O24" s="16" t="s">
        <v>133</v>
      </c>
      <c r="P24" s="16" t="s">
        <v>133</v>
      </c>
      <c r="Q24" s="16" t="s">
        <v>133</v>
      </c>
      <c r="R24" s="16" t="s">
        <v>133</v>
      </c>
      <c r="S24" s="16" t="s">
        <v>133</v>
      </c>
      <c r="T24" s="16" t="s">
        <v>133</v>
      </c>
      <c r="U24" s="16" t="s">
        <v>133</v>
      </c>
      <c r="V24" s="16" t="s">
        <v>133</v>
      </c>
      <c r="W24" s="16" t="s">
        <v>133</v>
      </c>
      <c r="X24" s="16" t="s">
        <v>133</v>
      </c>
      <c r="Y24" s="16" t="s">
        <v>133</v>
      </c>
      <c r="Z24" s="16" t="s">
        <v>133</v>
      </c>
      <c r="AA24" s="16" t="s">
        <v>133</v>
      </c>
      <c r="AB24" s="16" t="s">
        <v>133</v>
      </c>
      <c r="AC24" s="16" t="s">
        <v>133</v>
      </c>
      <c r="AD24" s="16" t="s">
        <v>133</v>
      </c>
      <c r="AE24" s="16" t="s">
        <v>133</v>
      </c>
      <c r="AF24" s="16" t="s">
        <v>133</v>
      </c>
      <c r="AG24" s="16" t="s">
        <v>133</v>
      </c>
      <c r="AH24" s="16" t="s">
        <v>133</v>
      </c>
      <c r="AI24" s="16" t="s">
        <v>133</v>
      </c>
      <c r="AJ24" s="16" t="s">
        <v>133</v>
      </c>
      <c r="AK24" s="16" t="s">
        <v>133</v>
      </c>
      <c r="AL24" s="16" t="s">
        <v>133</v>
      </c>
      <c r="AM24" s="16" t="s">
        <v>133</v>
      </c>
      <c r="AN24" s="16" t="s">
        <v>133</v>
      </c>
      <c r="AO24" s="16" t="s">
        <v>133</v>
      </c>
      <c r="AP24" s="16" t="s">
        <v>133</v>
      </c>
      <c r="AQ24" s="16" t="s">
        <v>133</v>
      </c>
      <c r="AR24" s="16" t="s">
        <v>133</v>
      </c>
      <c r="AS24" s="16" t="s">
        <v>133</v>
      </c>
      <c r="AT24" s="16" t="s">
        <v>133</v>
      </c>
      <c r="AU24" s="16" t="s">
        <v>133</v>
      </c>
      <c r="AV24" s="16" t="s">
        <v>133</v>
      </c>
      <c r="AW24" s="16" t="s">
        <v>133</v>
      </c>
      <c r="AX24" s="16" t="s">
        <v>133</v>
      </c>
      <c r="AY24" s="16" t="s">
        <v>133</v>
      </c>
      <c r="AZ24" s="16" t="s">
        <v>133</v>
      </c>
      <c r="BA24" s="16" t="s">
        <v>133</v>
      </c>
      <c r="BB24" s="16" t="s">
        <v>133</v>
      </c>
      <c r="BC24" s="16" t="s">
        <v>133</v>
      </c>
      <c r="BD24" s="16" t="s">
        <v>133</v>
      </c>
      <c r="BE24" s="16"/>
      <c r="BF24" s="16"/>
      <c r="BG24" s="16"/>
      <c r="BH24" s="16" t="s">
        <v>133</v>
      </c>
      <c r="BI24" s="16" t="s">
        <v>133</v>
      </c>
      <c r="BJ24" s="16" t="s">
        <v>133</v>
      </c>
      <c r="BK24" s="16" t="s">
        <v>133</v>
      </c>
      <c r="BL24" s="16" t="s">
        <v>133</v>
      </c>
      <c r="BM24" s="16" t="s">
        <v>133</v>
      </c>
      <c r="BN24" s="16" t="s">
        <v>133</v>
      </c>
      <c r="BO24" s="16" t="s">
        <v>133</v>
      </c>
      <c r="BP24" s="16" t="s">
        <v>133</v>
      </c>
      <c r="BQ24" s="16" t="s">
        <v>133</v>
      </c>
      <c r="BR24" s="16" t="s">
        <v>133</v>
      </c>
      <c r="BS24" s="16" t="s">
        <v>133</v>
      </c>
      <c r="BT24" s="16" t="s">
        <v>133</v>
      </c>
      <c r="BU24" s="16" t="s">
        <v>133</v>
      </c>
      <c r="BV24" s="16" t="s">
        <v>133</v>
      </c>
      <c r="BW24" s="16" t="s">
        <v>133</v>
      </c>
      <c r="BX24" s="16" t="s">
        <v>133</v>
      </c>
      <c r="BY24" s="16" t="s">
        <v>133</v>
      </c>
      <c r="BZ24" s="16" t="s">
        <v>133</v>
      </c>
      <c r="CA24" s="16" t="s">
        <v>133</v>
      </c>
      <c r="CB24" s="16" t="s">
        <v>133</v>
      </c>
      <c r="CC24" s="16" t="s">
        <v>133</v>
      </c>
      <c r="CD24" s="16" t="s">
        <v>133</v>
      </c>
      <c r="CE24" s="16" t="s">
        <v>133</v>
      </c>
      <c r="CF24" s="23" t="s">
        <v>133</v>
      </c>
      <c r="CG24" s="16" t="s">
        <v>133</v>
      </c>
      <c r="CH24" s="16" t="s">
        <v>133</v>
      </c>
      <c r="CI24" s="16" t="s">
        <v>133</v>
      </c>
    </row>
    <row r="25" spans="1:87" ht="18" customHeight="1" outlineLevel="1">
      <c r="A25" s="65"/>
      <c r="B25" s="65" t="s">
        <v>134</v>
      </c>
      <c r="C25" s="69" t="s">
        <v>135</v>
      </c>
      <c r="D25" s="28"/>
      <c r="E25" s="26"/>
      <c r="F25" s="16"/>
      <c r="G25" s="16"/>
      <c r="H25" s="9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23"/>
      <c r="CG25" s="43"/>
      <c r="CH25" s="43"/>
      <c r="CI25" s="43"/>
    </row>
    <row r="26" spans="1:218" s="5" customFormat="1" ht="18" customHeight="1" outlineLevel="1">
      <c r="A26" s="65"/>
      <c r="B26" s="65"/>
      <c r="C26" s="69"/>
      <c r="D26" s="28"/>
      <c r="E26" s="26"/>
      <c r="F26" s="16"/>
      <c r="G26" s="16"/>
      <c r="H26" s="9"/>
      <c r="I26" s="27"/>
      <c r="J26" s="9"/>
      <c r="K26" s="9"/>
      <c r="L26" s="9"/>
      <c r="M26" s="9"/>
      <c r="N26" s="9"/>
      <c r="O26" s="9"/>
      <c r="P26" s="9"/>
      <c r="Q26" s="9"/>
      <c r="R26" s="9"/>
      <c r="S26" s="9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59"/>
      <c r="CG26" s="43"/>
      <c r="CH26" s="43"/>
      <c r="CI26" s="43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</row>
    <row r="27" spans="1:218" s="6" customFormat="1" ht="18" customHeight="1" outlineLevel="1">
      <c r="A27" s="73"/>
      <c r="B27" s="73"/>
      <c r="C27" s="72" t="s">
        <v>136</v>
      </c>
      <c r="D27" s="17" t="s">
        <v>137</v>
      </c>
      <c r="E27" s="18" t="s">
        <v>138</v>
      </c>
      <c r="F27" s="16"/>
      <c r="G27" s="19">
        <f>SUM(H27:CI27)</f>
        <v>5.0245</v>
      </c>
      <c r="H27" s="24"/>
      <c r="I27" s="24"/>
      <c r="J27" s="24"/>
      <c r="K27" s="24"/>
      <c r="L27" s="24">
        <v>0.2827</v>
      </c>
      <c r="M27" s="24"/>
      <c r="N27" s="24"/>
      <c r="O27" s="24">
        <v>0.06</v>
      </c>
      <c r="P27" s="24"/>
      <c r="Q27" s="24"/>
      <c r="R27" s="24">
        <v>0.3078</v>
      </c>
      <c r="S27" s="24">
        <v>0.146</v>
      </c>
      <c r="T27" s="24"/>
      <c r="U27" s="24"/>
      <c r="V27" s="24"/>
      <c r="W27" s="24">
        <v>0.6</v>
      </c>
      <c r="X27" s="24"/>
      <c r="Y27" s="24"/>
      <c r="Z27" s="24"/>
      <c r="AA27" s="24">
        <v>1.1</v>
      </c>
      <c r="AB27" s="24"/>
      <c r="AC27" s="24"/>
      <c r="AD27" s="24"/>
      <c r="AE27" s="24"/>
      <c r="AF27" s="24">
        <v>0.1609</v>
      </c>
      <c r="AG27" s="24">
        <v>0.4</v>
      </c>
      <c r="AH27" s="24"/>
      <c r="AI27" s="24"/>
      <c r="AJ27" s="24"/>
      <c r="AK27" s="24"/>
      <c r="AL27" s="24">
        <v>0.17</v>
      </c>
      <c r="AM27" s="24"/>
      <c r="AN27" s="24"/>
      <c r="AO27" s="24"/>
      <c r="AP27" s="24">
        <v>0.41</v>
      </c>
      <c r="AQ27" s="24"/>
      <c r="AR27" s="24"/>
      <c r="AS27" s="24">
        <v>0.076</v>
      </c>
      <c r="AT27" s="24">
        <v>0.03</v>
      </c>
      <c r="AU27" s="24"/>
      <c r="AV27" s="24"/>
      <c r="AW27" s="24">
        <v>0.2392</v>
      </c>
      <c r="AX27" s="24">
        <v>0.088</v>
      </c>
      <c r="AY27" s="24">
        <v>0.31</v>
      </c>
      <c r="AZ27" s="24"/>
      <c r="BA27" s="24"/>
      <c r="BB27" s="24"/>
      <c r="BC27" s="24"/>
      <c r="BD27" s="24"/>
      <c r="BE27" s="24">
        <v>0.56</v>
      </c>
      <c r="BF27" s="24"/>
      <c r="BG27" s="24"/>
      <c r="BH27" s="24"/>
      <c r="BI27" s="24">
        <v>0.064</v>
      </c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>
        <v>0.0199</v>
      </c>
      <c r="CA27" s="24"/>
      <c r="CB27" s="24"/>
      <c r="CC27" s="24"/>
      <c r="CD27" s="24"/>
      <c r="CE27" s="24"/>
      <c r="CF27" s="52"/>
      <c r="CG27" s="60"/>
      <c r="CH27" s="60"/>
      <c r="CI27" s="60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</row>
    <row r="28" spans="1:218" s="5" customFormat="1" ht="16.5" customHeight="1" outlineLevel="1">
      <c r="A28" s="65"/>
      <c r="B28" s="65"/>
      <c r="C28" s="72"/>
      <c r="D28" s="28" t="s">
        <v>139</v>
      </c>
      <c r="E28" s="18" t="s">
        <v>138</v>
      </c>
      <c r="F28" s="16"/>
      <c r="G28" s="16"/>
      <c r="H28" s="9"/>
      <c r="I28" s="27"/>
      <c r="J28" s="9"/>
      <c r="K28" s="9"/>
      <c r="L28" s="9"/>
      <c r="M28" s="9"/>
      <c r="N28" s="9"/>
      <c r="O28" s="9"/>
      <c r="P28" s="9"/>
      <c r="Q28" s="9"/>
      <c r="R28" s="9"/>
      <c r="S28" s="9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59"/>
      <c r="CG28" s="43"/>
      <c r="CH28" s="43"/>
      <c r="CI28" s="43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</row>
    <row r="29" spans="1:218" s="5" customFormat="1" ht="21.75" customHeight="1" outlineLevel="1">
      <c r="A29" s="65"/>
      <c r="B29" s="65"/>
      <c r="C29" s="72"/>
      <c r="D29" s="28" t="s">
        <v>140</v>
      </c>
      <c r="E29" s="18" t="s">
        <v>138</v>
      </c>
      <c r="F29" s="31"/>
      <c r="G29" s="19">
        <f>SUM(H29:CI29)</f>
        <v>252.09999999999997</v>
      </c>
      <c r="H29" s="24">
        <v>5.86</v>
      </c>
      <c r="I29" s="24">
        <v>1.78</v>
      </c>
      <c r="J29" s="24">
        <v>0.68</v>
      </c>
      <c r="K29" s="24">
        <v>2.09</v>
      </c>
      <c r="L29" s="24">
        <v>0.46</v>
      </c>
      <c r="M29" s="24">
        <v>1.94</v>
      </c>
      <c r="N29" s="24">
        <v>1.27</v>
      </c>
      <c r="O29" s="24">
        <v>1.13</v>
      </c>
      <c r="P29" s="24">
        <v>1.17</v>
      </c>
      <c r="Q29" s="24">
        <v>9.56</v>
      </c>
      <c r="R29" s="24">
        <v>1.86</v>
      </c>
      <c r="S29" s="38"/>
      <c r="T29" s="38">
        <v>3.6</v>
      </c>
      <c r="U29" s="38">
        <v>1.74</v>
      </c>
      <c r="V29" s="38"/>
      <c r="W29" s="38"/>
      <c r="X29" s="38">
        <v>1.56</v>
      </c>
      <c r="Y29" s="38">
        <v>7.53</v>
      </c>
      <c r="Z29" s="38"/>
      <c r="AA29" s="38">
        <v>3.74</v>
      </c>
      <c r="AB29" s="38">
        <v>4.53</v>
      </c>
      <c r="AC29" s="38">
        <v>10.3</v>
      </c>
      <c r="AD29" s="38">
        <v>6.09</v>
      </c>
      <c r="AE29" s="38">
        <v>16.43</v>
      </c>
      <c r="AF29" s="38">
        <v>0.85</v>
      </c>
      <c r="AG29" s="38"/>
      <c r="AH29" s="38">
        <v>2.64</v>
      </c>
      <c r="AI29" s="38">
        <v>5.09</v>
      </c>
      <c r="AJ29" s="38"/>
      <c r="AK29" s="38">
        <v>2.73</v>
      </c>
      <c r="AL29" s="38">
        <v>1.47</v>
      </c>
      <c r="AM29" s="38">
        <v>2.52</v>
      </c>
      <c r="AN29" s="38">
        <v>35.2</v>
      </c>
      <c r="AO29" s="38">
        <v>1.85</v>
      </c>
      <c r="AP29" s="38"/>
      <c r="AQ29" s="38">
        <v>0.98</v>
      </c>
      <c r="AR29" s="38">
        <v>3.46</v>
      </c>
      <c r="AS29" s="38">
        <v>1.66</v>
      </c>
      <c r="AT29" s="38">
        <v>2.69</v>
      </c>
      <c r="AU29" s="38"/>
      <c r="AV29" s="38">
        <v>7.34</v>
      </c>
      <c r="AW29" s="38">
        <v>18.47</v>
      </c>
      <c r="AX29" s="38">
        <v>8.86</v>
      </c>
      <c r="AY29" s="38">
        <v>1.4</v>
      </c>
      <c r="AZ29" s="38">
        <v>2.69</v>
      </c>
      <c r="BA29" s="38">
        <v>1.45</v>
      </c>
      <c r="BB29" s="38"/>
      <c r="BC29" s="38">
        <v>2.17</v>
      </c>
      <c r="BD29" s="38">
        <v>5.21</v>
      </c>
      <c r="BE29" s="38">
        <v>2.94</v>
      </c>
      <c r="BF29" s="38">
        <v>2.42</v>
      </c>
      <c r="BG29" s="38">
        <v>4.34</v>
      </c>
      <c r="BH29" s="38">
        <v>8.48</v>
      </c>
      <c r="BI29" s="38">
        <v>3.32</v>
      </c>
      <c r="BJ29" s="38">
        <v>0.78</v>
      </c>
      <c r="BK29" s="38">
        <v>1.4</v>
      </c>
      <c r="BL29" s="38">
        <v>6.5</v>
      </c>
      <c r="BM29" s="38">
        <v>0.47</v>
      </c>
      <c r="BN29" s="38">
        <v>1.29</v>
      </c>
      <c r="BO29" s="38">
        <v>3.3</v>
      </c>
      <c r="BP29" s="38">
        <v>1.96</v>
      </c>
      <c r="BQ29" s="38"/>
      <c r="BR29" s="38"/>
      <c r="BS29" s="38"/>
      <c r="BT29" s="38"/>
      <c r="BU29" s="38">
        <v>4.36</v>
      </c>
      <c r="BV29" s="38">
        <v>2.88</v>
      </c>
      <c r="BW29" s="38">
        <v>1.67</v>
      </c>
      <c r="BX29" s="38">
        <v>8.66</v>
      </c>
      <c r="BY29" s="38">
        <v>4.85</v>
      </c>
      <c r="BZ29" s="38"/>
      <c r="CA29" s="38"/>
      <c r="CB29" s="38"/>
      <c r="CC29" s="38"/>
      <c r="CD29" s="38"/>
      <c r="CE29" s="61">
        <v>0.43</v>
      </c>
      <c r="CF29" s="62"/>
      <c r="CG29" s="62"/>
      <c r="CH29" s="62"/>
      <c r="CI29" s="62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</row>
    <row r="30" spans="1:218" s="6" customFormat="1" ht="18" customHeight="1">
      <c r="A30" s="65"/>
      <c r="B30" s="73"/>
      <c r="C30" s="72"/>
      <c r="D30" s="21" t="s">
        <v>141</v>
      </c>
      <c r="E30" s="23" t="s">
        <v>138</v>
      </c>
      <c r="F30" s="16"/>
      <c r="G30" s="19">
        <f>SUM(H30:CI30)</f>
        <v>319.88</v>
      </c>
      <c r="H30" s="16">
        <v>13.41</v>
      </c>
      <c r="I30" s="16">
        <v>10.85</v>
      </c>
      <c r="J30" s="16">
        <v>7.52</v>
      </c>
      <c r="K30" s="16">
        <v>16.57</v>
      </c>
      <c r="L30" s="16">
        <v>10.93</v>
      </c>
      <c r="M30" s="16">
        <v>2.31</v>
      </c>
      <c r="N30" s="16">
        <v>7.94</v>
      </c>
      <c r="O30" s="16">
        <v>13.67</v>
      </c>
      <c r="P30" s="16">
        <v>5.12</v>
      </c>
      <c r="Q30" s="16">
        <v>2.99</v>
      </c>
      <c r="R30" s="16">
        <v>17.85</v>
      </c>
      <c r="S30" s="16">
        <v>6.06</v>
      </c>
      <c r="T30" s="16">
        <v>1.88</v>
      </c>
      <c r="U30" s="16"/>
      <c r="V30" s="16">
        <v>11.53</v>
      </c>
      <c r="W30" s="16">
        <v>9.82</v>
      </c>
      <c r="X30" s="16">
        <v>8.54</v>
      </c>
      <c r="Y30" s="16">
        <v>2.99</v>
      </c>
      <c r="Z30" s="16">
        <v>2.05</v>
      </c>
      <c r="AA30" s="16">
        <v>2.48</v>
      </c>
      <c r="AB30" s="16">
        <v>5.89</v>
      </c>
      <c r="AC30" s="16">
        <v>4.44</v>
      </c>
      <c r="AD30" s="16">
        <v>2.39</v>
      </c>
      <c r="AE30" s="16">
        <v>7.86</v>
      </c>
      <c r="AF30" s="16">
        <v>4.1</v>
      </c>
      <c r="AG30" s="16"/>
      <c r="AH30" s="16">
        <v>0.85</v>
      </c>
      <c r="AI30" s="16">
        <v>4.61</v>
      </c>
      <c r="AJ30" s="16">
        <v>6.15</v>
      </c>
      <c r="AK30" s="16">
        <v>1.54</v>
      </c>
      <c r="AL30" s="16">
        <v>4.78</v>
      </c>
      <c r="AM30" s="16">
        <v>4.78</v>
      </c>
      <c r="AN30" s="16">
        <v>1.96</v>
      </c>
      <c r="AO30" s="16">
        <v>0.77</v>
      </c>
      <c r="AP30" s="16">
        <v>1.02</v>
      </c>
      <c r="AQ30" s="16">
        <v>0.85</v>
      </c>
      <c r="AR30" s="16">
        <v>4.95</v>
      </c>
      <c r="AS30" s="16">
        <v>5.55</v>
      </c>
      <c r="AT30" s="16">
        <v>1.45</v>
      </c>
      <c r="AU30" s="16">
        <v>5.12</v>
      </c>
      <c r="AV30" s="16"/>
      <c r="AW30" s="16">
        <v>3.59</v>
      </c>
      <c r="AX30" s="16">
        <v>3.93</v>
      </c>
      <c r="AY30" s="16">
        <v>3.42</v>
      </c>
      <c r="AZ30" s="16">
        <v>1.2</v>
      </c>
      <c r="BA30" s="16">
        <v>0.94</v>
      </c>
      <c r="BB30" s="16">
        <v>0.94</v>
      </c>
      <c r="BC30" s="16">
        <v>1.02</v>
      </c>
      <c r="BD30" s="16"/>
      <c r="BE30" s="16"/>
      <c r="BF30" s="16"/>
      <c r="BG30" s="16"/>
      <c r="BH30" s="16"/>
      <c r="BI30" s="16">
        <v>0.34</v>
      </c>
      <c r="BJ30" s="16">
        <v>0.43</v>
      </c>
      <c r="BK30" s="16"/>
      <c r="BL30" s="16">
        <v>0.34</v>
      </c>
      <c r="BM30" s="16">
        <v>0.26</v>
      </c>
      <c r="BN30" s="16">
        <v>0.26</v>
      </c>
      <c r="BO30" s="16">
        <v>0.26</v>
      </c>
      <c r="BP30" s="16">
        <v>1.96</v>
      </c>
      <c r="BQ30" s="16">
        <v>1.02</v>
      </c>
      <c r="BR30" s="16">
        <v>5.47</v>
      </c>
      <c r="BS30" s="16">
        <v>8.8</v>
      </c>
      <c r="BT30" s="16">
        <v>8.63</v>
      </c>
      <c r="BU30" s="16">
        <v>4.19</v>
      </c>
      <c r="BV30" s="16">
        <v>0.34</v>
      </c>
      <c r="BW30" s="16">
        <v>0.43</v>
      </c>
      <c r="BX30" s="16">
        <v>0.51</v>
      </c>
      <c r="BY30" s="16"/>
      <c r="BZ30" s="16"/>
      <c r="CA30" s="16">
        <v>0.85</v>
      </c>
      <c r="CB30" s="16">
        <v>12.3</v>
      </c>
      <c r="CC30" s="16">
        <v>5.81</v>
      </c>
      <c r="CD30" s="16">
        <v>15.12</v>
      </c>
      <c r="CE30" s="16">
        <v>4.61</v>
      </c>
      <c r="CF30" s="23">
        <v>9.34</v>
      </c>
      <c r="CG30" s="43"/>
      <c r="CH30" s="43"/>
      <c r="CI30" s="43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</row>
    <row r="31" spans="1:218" s="6" customFormat="1" ht="12" customHeight="1">
      <c r="A31" s="65"/>
      <c r="B31" s="73"/>
      <c r="C31" s="72"/>
      <c r="D31" s="21"/>
      <c r="E31" s="23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23"/>
      <c r="CG31" s="43"/>
      <c r="CH31" s="43"/>
      <c r="CI31" s="43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</row>
    <row r="32" spans="1:218" s="5" customFormat="1" ht="15.75" customHeight="1">
      <c r="A32" s="65"/>
      <c r="B32" s="65"/>
      <c r="C32" s="9" t="s">
        <v>142</v>
      </c>
      <c r="D32" s="32"/>
      <c r="E32" s="33"/>
      <c r="F32" s="16"/>
      <c r="G32" s="16"/>
      <c r="H32" s="9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59"/>
      <c r="CG32" s="43"/>
      <c r="CH32" s="43"/>
      <c r="CI32" s="43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</row>
    <row r="33" spans="1:87" ht="18" customHeight="1">
      <c r="A33" s="65"/>
      <c r="B33" s="65"/>
      <c r="C33" s="65" t="s">
        <v>143</v>
      </c>
      <c r="D33" s="34" t="s">
        <v>144</v>
      </c>
      <c r="E33" s="26" t="s">
        <v>125</v>
      </c>
      <c r="F33" s="16" t="s">
        <v>133</v>
      </c>
      <c r="G33" s="16" t="s">
        <v>133</v>
      </c>
      <c r="H33" s="16" t="s">
        <v>133</v>
      </c>
      <c r="I33" s="16" t="s">
        <v>133</v>
      </c>
      <c r="J33" s="16" t="s">
        <v>133</v>
      </c>
      <c r="K33" s="16" t="s">
        <v>133</v>
      </c>
      <c r="L33" s="16" t="s">
        <v>133</v>
      </c>
      <c r="M33" s="16" t="s">
        <v>133</v>
      </c>
      <c r="N33" s="16" t="s">
        <v>133</v>
      </c>
      <c r="O33" s="16" t="s">
        <v>133</v>
      </c>
      <c r="P33" s="16" t="s">
        <v>133</v>
      </c>
      <c r="Q33" s="16" t="s">
        <v>133</v>
      </c>
      <c r="R33" s="16" t="s">
        <v>133</v>
      </c>
      <c r="S33" s="16" t="s">
        <v>133</v>
      </c>
      <c r="T33" s="16" t="s">
        <v>133</v>
      </c>
      <c r="U33" s="16" t="s">
        <v>133</v>
      </c>
      <c r="V33" s="16" t="s">
        <v>133</v>
      </c>
      <c r="W33" s="16" t="s">
        <v>133</v>
      </c>
      <c r="X33" s="16" t="s">
        <v>133</v>
      </c>
      <c r="Y33" s="16" t="s">
        <v>133</v>
      </c>
      <c r="Z33" s="16" t="s">
        <v>133</v>
      </c>
      <c r="AA33" s="16" t="s">
        <v>133</v>
      </c>
      <c r="AB33" s="16" t="s">
        <v>133</v>
      </c>
      <c r="AC33" s="16" t="s">
        <v>133</v>
      </c>
      <c r="AD33" s="16" t="s">
        <v>133</v>
      </c>
      <c r="AE33" s="16" t="s">
        <v>133</v>
      </c>
      <c r="AF33" s="16" t="s">
        <v>133</v>
      </c>
      <c r="AG33" s="16" t="s">
        <v>133</v>
      </c>
      <c r="AH33" s="16" t="s">
        <v>133</v>
      </c>
      <c r="AI33" s="16" t="s">
        <v>133</v>
      </c>
      <c r="AJ33" s="16" t="s">
        <v>133</v>
      </c>
      <c r="AK33" s="16" t="s">
        <v>133</v>
      </c>
      <c r="AL33" s="16" t="s">
        <v>133</v>
      </c>
      <c r="AM33" s="16" t="s">
        <v>133</v>
      </c>
      <c r="AN33" s="16" t="s">
        <v>133</v>
      </c>
      <c r="AO33" s="16" t="s">
        <v>133</v>
      </c>
      <c r="AP33" s="16" t="s">
        <v>133</v>
      </c>
      <c r="AQ33" s="16" t="s">
        <v>133</v>
      </c>
      <c r="AR33" s="16" t="s">
        <v>133</v>
      </c>
      <c r="AS33" s="16" t="s">
        <v>133</v>
      </c>
      <c r="AT33" s="16" t="s">
        <v>133</v>
      </c>
      <c r="AU33" s="16" t="s">
        <v>133</v>
      </c>
      <c r="AV33" s="16" t="s">
        <v>133</v>
      </c>
      <c r="AW33" s="16" t="s">
        <v>133</v>
      </c>
      <c r="AX33" s="16" t="s">
        <v>133</v>
      </c>
      <c r="AY33" s="16" t="s">
        <v>133</v>
      </c>
      <c r="AZ33" s="16" t="s">
        <v>133</v>
      </c>
      <c r="BA33" s="16" t="s">
        <v>133</v>
      </c>
      <c r="BB33" s="16" t="s">
        <v>133</v>
      </c>
      <c r="BC33" s="16" t="s">
        <v>133</v>
      </c>
      <c r="BD33" s="16" t="s">
        <v>133</v>
      </c>
      <c r="BE33" s="16" t="s">
        <v>133</v>
      </c>
      <c r="BF33" s="16" t="s">
        <v>133</v>
      </c>
      <c r="BG33" s="16" t="s">
        <v>133</v>
      </c>
      <c r="BH33" s="16" t="s">
        <v>133</v>
      </c>
      <c r="BI33" s="16" t="s">
        <v>133</v>
      </c>
      <c r="BJ33" s="16" t="s">
        <v>133</v>
      </c>
      <c r="BK33" s="16" t="s">
        <v>133</v>
      </c>
      <c r="BL33" s="16" t="s">
        <v>133</v>
      </c>
      <c r="BM33" s="16" t="s">
        <v>133</v>
      </c>
      <c r="BN33" s="16" t="s">
        <v>133</v>
      </c>
      <c r="BO33" s="16" t="s">
        <v>133</v>
      </c>
      <c r="BP33" s="16" t="s">
        <v>133</v>
      </c>
      <c r="BQ33" s="16" t="s">
        <v>133</v>
      </c>
      <c r="BR33" s="16" t="s">
        <v>133</v>
      </c>
      <c r="BS33" s="16" t="s">
        <v>133</v>
      </c>
      <c r="BT33" s="16" t="s">
        <v>133</v>
      </c>
      <c r="BU33" s="16" t="s">
        <v>133</v>
      </c>
      <c r="BV33" s="16" t="s">
        <v>133</v>
      </c>
      <c r="BW33" s="16" t="s">
        <v>133</v>
      </c>
      <c r="BX33" s="16" t="s">
        <v>133</v>
      </c>
      <c r="BY33" s="16" t="s">
        <v>133</v>
      </c>
      <c r="BZ33" s="16" t="s">
        <v>133</v>
      </c>
      <c r="CA33" s="16" t="s">
        <v>133</v>
      </c>
      <c r="CB33" s="16" t="s">
        <v>133</v>
      </c>
      <c r="CC33" s="16" t="s">
        <v>133</v>
      </c>
      <c r="CD33" s="16" t="s">
        <v>133</v>
      </c>
      <c r="CE33" s="16" t="s">
        <v>133</v>
      </c>
      <c r="CF33" s="16" t="s">
        <v>133</v>
      </c>
      <c r="CG33" s="16" t="s">
        <v>133</v>
      </c>
      <c r="CH33" s="16" t="s">
        <v>133</v>
      </c>
      <c r="CI33" s="16" t="s">
        <v>133</v>
      </c>
    </row>
    <row r="34" spans="1:87" ht="18" customHeight="1">
      <c r="A34" s="65"/>
      <c r="B34" s="65"/>
      <c r="C34" s="65"/>
      <c r="D34" s="35" t="s">
        <v>145</v>
      </c>
      <c r="E34" s="33" t="s">
        <v>125</v>
      </c>
      <c r="F34" s="16" t="s">
        <v>133</v>
      </c>
      <c r="G34" s="16" t="s">
        <v>133</v>
      </c>
      <c r="H34" s="16" t="s">
        <v>133</v>
      </c>
      <c r="I34" s="16" t="s">
        <v>133</v>
      </c>
      <c r="J34" s="16" t="s">
        <v>133</v>
      </c>
      <c r="K34" s="16" t="s">
        <v>133</v>
      </c>
      <c r="L34" s="16" t="s">
        <v>133</v>
      </c>
      <c r="M34" s="16" t="s">
        <v>133</v>
      </c>
      <c r="N34" s="16" t="s">
        <v>133</v>
      </c>
      <c r="O34" s="16" t="s">
        <v>133</v>
      </c>
      <c r="P34" s="16" t="s">
        <v>133</v>
      </c>
      <c r="Q34" s="16" t="s">
        <v>133</v>
      </c>
      <c r="R34" s="16" t="s">
        <v>133</v>
      </c>
      <c r="S34" s="16" t="s">
        <v>133</v>
      </c>
      <c r="T34" s="16" t="s">
        <v>133</v>
      </c>
      <c r="U34" s="16" t="s">
        <v>133</v>
      </c>
      <c r="V34" s="16" t="s">
        <v>133</v>
      </c>
      <c r="W34" s="16" t="s">
        <v>133</v>
      </c>
      <c r="X34" s="16" t="s">
        <v>133</v>
      </c>
      <c r="Y34" s="16" t="s">
        <v>133</v>
      </c>
      <c r="Z34" s="16" t="s">
        <v>133</v>
      </c>
      <c r="AA34" s="16" t="s">
        <v>133</v>
      </c>
      <c r="AB34" s="16" t="s">
        <v>133</v>
      </c>
      <c r="AC34" s="16" t="s">
        <v>133</v>
      </c>
      <c r="AD34" s="16" t="s">
        <v>133</v>
      </c>
      <c r="AE34" s="16" t="s">
        <v>133</v>
      </c>
      <c r="AF34" s="16" t="s">
        <v>133</v>
      </c>
      <c r="AG34" s="16" t="s">
        <v>133</v>
      </c>
      <c r="AH34" s="16" t="s">
        <v>133</v>
      </c>
      <c r="AI34" s="16" t="s">
        <v>133</v>
      </c>
      <c r="AJ34" s="16" t="s">
        <v>133</v>
      </c>
      <c r="AK34" s="16" t="s">
        <v>133</v>
      </c>
      <c r="AL34" s="16" t="s">
        <v>133</v>
      </c>
      <c r="AM34" s="16" t="s">
        <v>133</v>
      </c>
      <c r="AN34" s="16" t="s">
        <v>133</v>
      </c>
      <c r="AO34" s="16" t="s">
        <v>133</v>
      </c>
      <c r="AP34" s="16" t="s">
        <v>133</v>
      </c>
      <c r="AQ34" s="16" t="s">
        <v>133</v>
      </c>
      <c r="AR34" s="16" t="s">
        <v>133</v>
      </c>
      <c r="AS34" s="16" t="s">
        <v>133</v>
      </c>
      <c r="AT34" s="16" t="s">
        <v>133</v>
      </c>
      <c r="AU34" s="16" t="s">
        <v>133</v>
      </c>
      <c r="AV34" s="16" t="s">
        <v>133</v>
      </c>
      <c r="AW34" s="16" t="s">
        <v>133</v>
      </c>
      <c r="AX34" s="16" t="s">
        <v>133</v>
      </c>
      <c r="AY34" s="16" t="s">
        <v>133</v>
      </c>
      <c r="AZ34" s="16" t="s">
        <v>133</v>
      </c>
      <c r="BA34" s="16" t="s">
        <v>133</v>
      </c>
      <c r="BB34" s="16" t="s">
        <v>133</v>
      </c>
      <c r="BC34" s="16" t="s">
        <v>133</v>
      </c>
      <c r="BD34" s="16" t="s">
        <v>133</v>
      </c>
      <c r="BE34" s="16" t="s">
        <v>133</v>
      </c>
      <c r="BF34" s="16" t="s">
        <v>133</v>
      </c>
      <c r="BG34" s="16" t="s">
        <v>133</v>
      </c>
      <c r="BH34" s="16" t="s">
        <v>133</v>
      </c>
      <c r="BI34" s="16" t="s">
        <v>133</v>
      </c>
      <c r="BJ34" s="16" t="s">
        <v>133</v>
      </c>
      <c r="BK34" s="16" t="s">
        <v>133</v>
      </c>
      <c r="BL34" s="16" t="s">
        <v>133</v>
      </c>
      <c r="BM34" s="16" t="s">
        <v>133</v>
      </c>
      <c r="BN34" s="16" t="s">
        <v>133</v>
      </c>
      <c r="BO34" s="16" t="s">
        <v>133</v>
      </c>
      <c r="BP34" s="16" t="s">
        <v>133</v>
      </c>
      <c r="BQ34" s="16" t="s">
        <v>133</v>
      </c>
      <c r="BR34" s="16" t="s">
        <v>133</v>
      </c>
      <c r="BS34" s="16" t="s">
        <v>133</v>
      </c>
      <c r="BT34" s="16" t="s">
        <v>133</v>
      </c>
      <c r="BU34" s="16" t="s">
        <v>133</v>
      </c>
      <c r="BV34" s="16" t="s">
        <v>133</v>
      </c>
      <c r="BW34" s="16" t="s">
        <v>133</v>
      </c>
      <c r="BX34" s="16" t="s">
        <v>133</v>
      </c>
      <c r="BY34" s="16" t="s">
        <v>133</v>
      </c>
      <c r="BZ34" s="16" t="s">
        <v>133</v>
      </c>
      <c r="CA34" s="16" t="s">
        <v>133</v>
      </c>
      <c r="CB34" s="16" t="s">
        <v>133</v>
      </c>
      <c r="CC34" s="16" t="s">
        <v>133</v>
      </c>
      <c r="CD34" s="16" t="s">
        <v>133</v>
      </c>
      <c r="CE34" s="16" t="s">
        <v>133</v>
      </c>
      <c r="CF34" s="16" t="s">
        <v>133</v>
      </c>
      <c r="CG34" s="16" t="s">
        <v>133</v>
      </c>
      <c r="CH34" s="16" t="s">
        <v>133</v>
      </c>
      <c r="CI34" s="16" t="s">
        <v>133</v>
      </c>
    </row>
    <row r="35" spans="1:87" ht="30.75" customHeight="1">
      <c r="A35" s="65"/>
      <c r="B35" s="10" t="s">
        <v>146</v>
      </c>
      <c r="C35" s="10" t="s">
        <v>147</v>
      </c>
      <c r="D35" s="34" t="s">
        <v>148</v>
      </c>
      <c r="E35" s="26" t="s">
        <v>122</v>
      </c>
      <c r="F35" s="30" t="s">
        <v>149</v>
      </c>
      <c r="G35" s="30" t="s">
        <v>150</v>
      </c>
      <c r="H35" s="30" t="s">
        <v>149</v>
      </c>
      <c r="I35" s="30" t="s">
        <v>150</v>
      </c>
      <c r="J35" s="30" t="s">
        <v>149</v>
      </c>
      <c r="K35" s="30" t="s">
        <v>150</v>
      </c>
      <c r="L35" s="30" t="s">
        <v>149</v>
      </c>
      <c r="M35" s="30" t="s">
        <v>150</v>
      </c>
      <c r="N35" s="30" t="s">
        <v>149</v>
      </c>
      <c r="O35" s="30" t="s">
        <v>150</v>
      </c>
      <c r="P35" s="30" t="s">
        <v>149</v>
      </c>
      <c r="Q35" s="30" t="s">
        <v>150</v>
      </c>
      <c r="R35" s="30" t="s">
        <v>149</v>
      </c>
      <c r="S35" s="30" t="s">
        <v>150</v>
      </c>
      <c r="T35" s="30" t="s">
        <v>149</v>
      </c>
      <c r="U35" s="30" t="s">
        <v>150</v>
      </c>
      <c r="V35" s="30" t="s">
        <v>149</v>
      </c>
      <c r="W35" s="30" t="s">
        <v>150</v>
      </c>
      <c r="X35" s="30" t="s">
        <v>150</v>
      </c>
      <c r="Y35" s="30" t="s">
        <v>150</v>
      </c>
      <c r="Z35" s="30" t="s">
        <v>150</v>
      </c>
      <c r="AA35" s="30" t="s">
        <v>149</v>
      </c>
      <c r="AB35" s="30" t="s">
        <v>150</v>
      </c>
      <c r="AC35" s="30" t="s">
        <v>150</v>
      </c>
      <c r="AD35" s="30" t="s">
        <v>149</v>
      </c>
      <c r="AE35" s="30" t="s">
        <v>150</v>
      </c>
      <c r="AF35" s="30" t="s">
        <v>150</v>
      </c>
      <c r="AG35" s="30" t="s">
        <v>149</v>
      </c>
      <c r="AH35" s="30" t="s">
        <v>150</v>
      </c>
      <c r="AI35" s="30" t="s">
        <v>150</v>
      </c>
      <c r="AJ35" s="30" t="s">
        <v>149</v>
      </c>
      <c r="AK35" s="30" t="s">
        <v>149</v>
      </c>
      <c r="AL35" s="30" t="s">
        <v>150</v>
      </c>
      <c r="AM35" s="30" t="s">
        <v>150</v>
      </c>
      <c r="AN35" s="30" t="s">
        <v>149</v>
      </c>
      <c r="AO35" s="30" t="s">
        <v>150</v>
      </c>
      <c r="AP35" s="30" t="s">
        <v>150</v>
      </c>
      <c r="AQ35" s="30" t="s">
        <v>150</v>
      </c>
      <c r="AR35" s="30" t="s">
        <v>150</v>
      </c>
      <c r="AS35" s="30" t="s">
        <v>149</v>
      </c>
      <c r="AT35" s="30" t="s">
        <v>150</v>
      </c>
      <c r="AU35" s="30" t="s">
        <v>149</v>
      </c>
      <c r="AV35" s="30" t="s">
        <v>150</v>
      </c>
      <c r="AW35" s="30" t="s">
        <v>150</v>
      </c>
      <c r="AX35" s="30" t="s">
        <v>149</v>
      </c>
      <c r="AY35" s="30" t="s">
        <v>150</v>
      </c>
      <c r="AZ35" s="30" t="s">
        <v>150</v>
      </c>
      <c r="BA35" s="30" t="s">
        <v>149</v>
      </c>
      <c r="BB35" s="30" t="s">
        <v>150</v>
      </c>
      <c r="BC35" s="30" t="s">
        <v>150</v>
      </c>
      <c r="BD35" s="30" t="s">
        <v>149</v>
      </c>
      <c r="BE35" s="30" t="s">
        <v>150</v>
      </c>
      <c r="BF35" s="30" t="s">
        <v>150</v>
      </c>
      <c r="BG35" s="30" t="s">
        <v>149</v>
      </c>
      <c r="BH35" s="30" t="s">
        <v>150</v>
      </c>
      <c r="BI35" s="30" t="s">
        <v>150</v>
      </c>
      <c r="BJ35" s="30" t="s">
        <v>149</v>
      </c>
      <c r="BK35" s="30" t="s">
        <v>150</v>
      </c>
      <c r="BL35" s="30" t="s">
        <v>150</v>
      </c>
      <c r="BM35" s="30" t="s">
        <v>149</v>
      </c>
      <c r="BN35" s="30" t="s">
        <v>150</v>
      </c>
      <c r="BO35" s="30" t="s">
        <v>150</v>
      </c>
      <c r="BP35" s="30" t="s">
        <v>149</v>
      </c>
      <c r="BQ35" s="30" t="s">
        <v>150</v>
      </c>
      <c r="BR35" s="30" t="s">
        <v>150</v>
      </c>
      <c r="BS35" s="30" t="s">
        <v>149</v>
      </c>
      <c r="BT35" s="30" t="s">
        <v>150</v>
      </c>
      <c r="BU35" s="30" t="s">
        <v>150</v>
      </c>
      <c r="BV35" s="30" t="s">
        <v>149</v>
      </c>
      <c r="BW35" s="30" t="s">
        <v>150</v>
      </c>
      <c r="BX35" s="30" t="s">
        <v>150</v>
      </c>
      <c r="BY35" s="30" t="s">
        <v>149</v>
      </c>
      <c r="BZ35" s="30" t="s">
        <v>150</v>
      </c>
      <c r="CA35" s="30" t="s">
        <v>150</v>
      </c>
      <c r="CB35" s="30" t="s">
        <v>149</v>
      </c>
      <c r="CC35" s="30" t="s">
        <v>150</v>
      </c>
      <c r="CD35" s="30" t="s">
        <v>150</v>
      </c>
      <c r="CE35" s="30" t="s">
        <v>149</v>
      </c>
      <c r="CF35" s="30" t="s">
        <v>150</v>
      </c>
      <c r="CG35" s="30" t="s">
        <v>150</v>
      </c>
      <c r="CH35" s="30" t="s">
        <v>149</v>
      </c>
      <c r="CI35" s="30" t="s">
        <v>150</v>
      </c>
    </row>
    <row r="36" ht="14.25">
      <c r="F36" s="36"/>
    </row>
  </sheetData>
  <sheetProtection/>
  <mergeCells count="31">
    <mergeCell ref="C33:C34"/>
    <mergeCell ref="F3:F4"/>
    <mergeCell ref="G3:G4"/>
    <mergeCell ref="A3:E4"/>
    <mergeCell ref="B7:E7"/>
    <mergeCell ref="A5:A7"/>
    <mergeCell ref="A8:A35"/>
    <mergeCell ref="B8:B24"/>
    <mergeCell ref="B25:B34"/>
    <mergeCell ref="C8:C18"/>
    <mergeCell ref="C19:C21"/>
    <mergeCell ref="C22:C23"/>
    <mergeCell ref="C25:C26"/>
    <mergeCell ref="C27:C31"/>
    <mergeCell ref="BR3:BU3"/>
    <mergeCell ref="BV3:BZ3"/>
    <mergeCell ref="CA3:CF3"/>
    <mergeCell ref="CG3:CI3"/>
    <mergeCell ref="B5:E5"/>
    <mergeCell ref="B6:E6"/>
    <mergeCell ref="AO3:AP3"/>
    <mergeCell ref="AQ3:AS3"/>
    <mergeCell ref="AT3:AU3"/>
    <mergeCell ref="AV3:BB3"/>
    <mergeCell ref="BC3:BJ3"/>
    <mergeCell ref="BK3:BQ3"/>
    <mergeCell ref="A1:H1"/>
    <mergeCell ref="T3:Y3"/>
    <mergeCell ref="Z3:AG3"/>
    <mergeCell ref="AH3:AJ3"/>
    <mergeCell ref="AK3:AN3"/>
  </mergeCells>
  <printOptions horizontalCentered="1"/>
  <pageMargins left="0.3937007874015748" right="0.4724409448818898" top="0.31496062992125984" bottom="0.1968503937007874" header="0.4330708661417323" footer="0.4330708661417323"/>
  <pageSetup horizontalDpi="600" verticalDpi="600" orientation="landscape" paperSize="9" scale="7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SLT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Ogawa</dc:creator>
  <cp:keywords/>
  <dc:description/>
  <cp:lastModifiedBy>Administrator</cp:lastModifiedBy>
  <cp:lastPrinted>2020-01-13T08:54:28Z</cp:lastPrinted>
  <dcterms:created xsi:type="dcterms:W3CDTF">2018-07-05T11:10:34Z</dcterms:created>
  <dcterms:modified xsi:type="dcterms:W3CDTF">2020-01-13T09:02:21Z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