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年5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<sst xmlns="http://schemas.openxmlformats.org/spreadsheetml/2006/main" count="163" uniqueCount="59">
  <si>
    <t>抚远市2019年统筹整合涉农资金来源、资金规模、资金分配及拨付情况表</t>
  </si>
  <si>
    <t>金额单位：元</t>
  </si>
  <si>
    <t>序号</t>
  </si>
  <si>
    <t>资金来源</t>
  </si>
  <si>
    <t>资金拨付</t>
  </si>
  <si>
    <t>项目名称</t>
  </si>
  <si>
    <t>指标文号</t>
  </si>
  <si>
    <t>资金性质</t>
  </si>
  <si>
    <t>资金规模</t>
  </si>
  <si>
    <t>科目名称</t>
  </si>
  <si>
    <t>科目编码</t>
  </si>
  <si>
    <t>对应《整合实施方案》项目情况</t>
  </si>
  <si>
    <t>拨付金额</t>
  </si>
  <si>
    <t>调整后列支情况</t>
  </si>
  <si>
    <t>责任单位</t>
  </si>
  <si>
    <t>拨付单位</t>
  </si>
  <si>
    <t>拨付时间</t>
  </si>
  <si>
    <t>项目序号</t>
  </si>
  <si>
    <t>用途性质</t>
  </si>
  <si>
    <t>财政专项扶贫资金(少数民族发展支出方向)</t>
  </si>
  <si>
    <t>黑财指（农）【2019】5号</t>
  </si>
  <si>
    <t>中央</t>
  </si>
  <si>
    <t>扶贫</t>
  </si>
  <si>
    <t>赫哲人渔猎文化体验区项目</t>
  </si>
  <si>
    <t>生产发展</t>
  </si>
  <si>
    <t>民宗局</t>
  </si>
  <si>
    <t>黑瞎子岛镇</t>
  </si>
  <si>
    <t>2019.5.9</t>
  </si>
  <si>
    <t>项目管理费</t>
  </si>
  <si>
    <t>其他项目</t>
  </si>
  <si>
    <t>扶贫办</t>
  </si>
  <si>
    <t>合计</t>
  </si>
  <si>
    <t>财政专项扶贫资金(扶贫发展支出方向)</t>
  </si>
  <si>
    <t>黑财指（农）【2019】3号</t>
  </si>
  <si>
    <t>农田道路维修项目</t>
  </si>
  <si>
    <t>基础设施</t>
  </si>
  <si>
    <t>农业农村局</t>
  </si>
  <si>
    <t>畜牧局</t>
  </si>
  <si>
    <t>2019.5.10</t>
  </si>
  <si>
    <t>粮食晾晒场</t>
  </si>
  <si>
    <t>浓桥镇</t>
  </si>
  <si>
    <t>2019.5.21</t>
  </si>
  <si>
    <t>清理排水沟渠项目</t>
  </si>
  <si>
    <t>水务局</t>
  </si>
  <si>
    <t>桥涵建设项目</t>
  </si>
  <si>
    <t>别拉洪乡</t>
  </si>
  <si>
    <t>2019.5.29</t>
  </si>
  <si>
    <t>乌苏镇</t>
  </si>
  <si>
    <t>2019.5.31</t>
  </si>
  <si>
    <t>黑财指（农）【2019】57号</t>
  </si>
  <si>
    <t>省级</t>
  </si>
  <si>
    <t>土地转让项目</t>
  </si>
  <si>
    <t>浓江乡工作队</t>
  </si>
  <si>
    <t>2019.5.15</t>
  </si>
  <si>
    <t>浓桥镇工作队</t>
  </si>
  <si>
    <t>雨露计划</t>
  </si>
  <si>
    <t>2019.5.30</t>
  </si>
  <si>
    <t>便民服务中心项目</t>
  </si>
  <si>
    <t>乌苏镇工作队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</si>
</sst>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9" applyNumberFormat="1" applyFont="1" applyFill="1" applyBorder="1" applyAlignment="1" applyProtection="1">
      <alignment vertical="center" wrapText="1"/>
      <protection locked="0"/>
    </xf>
    <xf numFmtId="0" fontId="4" fillId="0" borderId="0" xfId="19" applyNumberFormat="1" applyFont="1" applyFill="1" applyBorder="1" applyAlignment="1" applyProtection="1">
      <alignment vertical="center" wrapText="1"/>
      <protection locked="0"/>
    </xf>
    <xf numFmtId="0" fontId="4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Protection="1">
      <alignment vertical="center"/>
      <protection locked="0"/>
    </xf>
    <xf numFmtId="0" fontId="9" fillId="0" borderId="0" xfId="20" applyFont="1" applyFill="1" applyAlignment="1" applyProtection="1">
      <alignment horizontal="center" vertical="center"/>
      <protection locked="0"/>
    </xf>
    <xf numFmtId="0" fontId="9" fillId="0" borderId="0" xfId="20" applyFont="1" applyFill="1" applyProtection="1">
      <alignment vertical="center"/>
      <protection locked="0"/>
    </xf>
    <xf numFmtId="43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9" applyNumberFormat="1" applyFont="1" applyFill="1" applyAlignment="1" applyProtection="1">
      <alignment horizontal="center" vertical="center" wrapText="1"/>
      <protection locked="0"/>
    </xf>
    <xf numFmtId="31" fontId="4" fillId="0" borderId="0" xfId="19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9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7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6" applyFill="1">
      <alignment/>
      <protection/>
    </xf>
    <xf numFmtId="0" fontId="6" fillId="0" borderId="0" xfId="16" applyFont="1" applyFill="1">
      <alignment/>
      <protection/>
    </xf>
    <xf numFmtId="0" fontId="7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9" applyNumberFormat="1" applyFont="1" applyFill="1" applyBorder="1" applyAlignment="1" applyProtection="1">
      <alignment horizontal="center" vertical="center" wrapText="1"/>
      <protection locked="0"/>
    </xf>
    <xf numFmtId="43" fontId="7" fillId="0" borderId="3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6" applyFill="1">
      <alignment/>
      <protection/>
    </xf>
    <xf numFmtId="43" fontId="7" fillId="0" borderId="4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9" applyNumberFormat="1" applyFont="1" applyFill="1" applyBorder="1" applyAlignment="1" applyProtection="1">
      <alignment horizontal="center" vertical="center" wrapText="1"/>
      <protection locked="0"/>
    </xf>
    <xf numFmtId="43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43" fontId="7" fillId="0" borderId="1" xfId="19" applyNumberFormat="1" applyFont="1" applyFill="1" applyBorder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常规 10" xfId="16"/>
    <cellStyle name="常规 2 2 3" xfId="17"/>
    <cellStyle name="常规 2 2_富裕2018年汇总表 2" xfId="18"/>
    <cellStyle name="常规 2_绥滨 2018年汇总表 2" xfId="19"/>
    <cellStyle name="常规 3_绥滨 2018年汇总表 2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6.00390625" style="9" customWidth="1"/>
    <col min="2" max="2" width="21.625" style="9" customWidth="1"/>
    <col min="3" max="3" width="24.75390625" style="9" customWidth="1"/>
    <col min="4" max="4" width="8.625" style="10" customWidth="1"/>
    <col min="5" max="5" width="15.50390625" style="11" customWidth="1"/>
    <col min="6" max="6" width="11.375" style="9" customWidth="1"/>
    <col min="7" max="7" width="9.00390625" style="9" customWidth="1"/>
    <col min="8" max="8" width="8.375" style="9" customWidth="1"/>
    <col min="9" max="9" width="15.75390625" style="9" customWidth="1"/>
    <col min="10" max="10" width="10.00390625" style="9" customWidth="1"/>
    <col min="11" max="11" width="18.375" style="9" bestFit="1" customWidth="1"/>
    <col min="12" max="13" width="9.00390625" style="9" customWidth="1"/>
    <col min="14" max="15" width="9.625" style="9" customWidth="1"/>
    <col min="16" max="16" width="15.875" style="9" customWidth="1"/>
    <col min="17" max="16384" width="9.00390625" style="20" customWidth="1"/>
  </cols>
  <sheetData>
    <row r="1" spans="1:16" ht="25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21" customFormat="1" ht="21" customHeight="1">
      <c r="A2" s="16">
        <v>43616</v>
      </c>
      <c r="B2" s="17"/>
      <c r="C2" s="17"/>
      <c r="D2" s="1"/>
      <c r="E2" s="2"/>
      <c r="F2" s="3"/>
      <c r="G2" s="3"/>
      <c r="H2" s="3"/>
      <c r="I2" s="3"/>
      <c r="J2" s="3"/>
      <c r="K2" s="3"/>
      <c r="L2" s="3"/>
      <c r="M2" s="3"/>
      <c r="N2" s="18" t="s">
        <v>1</v>
      </c>
      <c r="O2" s="18"/>
      <c r="P2" s="18"/>
    </row>
    <row r="3" spans="1:16" s="21" customFormat="1" ht="19.5" customHeight="1">
      <c r="A3" s="14" t="s">
        <v>2</v>
      </c>
      <c r="B3" s="14" t="s">
        <v>3</v>
      </c>
      <c r="C3" s="14"/>
      <c r="D3" s="14"/>
      <c r="E3" s="14"/>
      <c r="F3" s="14"/>
      <c r="G3" s="14"/>
      <c r="H3" s="14" t="s">
        <v>4</v>
      </c>
      <c r="I3" s="14"/>
      <c r="J3" s="14"/>
      <c r="K3" s="14"/>
      <c r="L3" s="14"/>
      <c r="M3" s="14"/>
      <c r="N3" s="14"/>
      <c r="O3" s="14"/>
      <c r="P3" s="14"/>
    </row>
    <row r="4" spans="1:16" s="21" customFormat="1" ht="19.5" customHeight="1">
      <c r="A4" s="14"/>
      <c r="B4" s="14" t="s">
        <v>5</v>
      </c>
      <c r="C4" s="14" t="s">
        <v>6</v>
      </c>
      <c r="D4" s="19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/>
      <c r="J4" s="13"/>
      <c r="K4" s="13" t="s">
        <v>12</v>
      </c>
      <c r="L4" s="13" t="s">
        <v>13</v>
      </c>
      <c r="M4" s="13"/>
      <c r="N4" s="14" t="s">
        <v>14</v>
      </c>
      <c r="O4" s="14" t="s">
        <v>15</v>
      </c>
      <c r="P4" s="14" t="s">
        <v>16</v>
      </c>
    </row>
    <row r="5" spans="1:16" s="21" customFormat="1" ht="24" customHeight="1">
      <c r="A5" s="14"/>
      <c r="B5" s="14"/>
      <c r="C5" s="14"/>
      <c r="D5" s="19"/>
      <c r="E5" s="13"/>
      <c r="F5" s="13"/>
      <c r="G5" s="13"/>
      <c r="H5" s="4" t="s">
        <v>17</v>
      </c>
      <c r="I5" s="4" t="s">
        <v>5</v>
      </c>
      <c r="J5" s="4" t="s">
        <v>18</v>
      </c>
      <c r="K5" s="13"/>
      <c r="L5" s="4" t="s">
        <v>9</v>
      </c>
      <c r="M5" s="4" t="s">
        <v>10</v>
      </c>
      <c r="N5" s="14"/>
      <c r="O5" s="14"/>
      <c r="P5" s="14"/>
    </row>
    <row r="6" spans="1:16" s="27" customFormat="1" ht="32.25" customHeight="1">
      <c r="A6" s="22"/>
      <c r="B6" s="22" t="s">
        <v>19</v>
      </c>
      <c r="C6" s="22" t="s">
        <v>20</v>
      </c>
      <c r="D6" s="23" t="s">
        <v>21</v>
      </c>
      <c r="E6" s="24">
        <v>4690000</v>
      </c>
      <c r="F6" s="25" t="s">
        <v>22</v>
      </c>
      <c r="G6" s="25">
        <v>21305</v>
      </c>
      <c r="H6" s="23"/>
      <c r="I6" s="23" t="s">
        <v>23</v>
      </c>
      <c r="J6" s="23" t="s">
        <v>24</v>
      </c>
      <c r="K6" s="26">
        <v>4644000</v>
      </c>
      <c r="L6" s="23" t="s">
        <v>24</v>
      </c>
      <c r="M6" s="23">
        <v>2130505</v>
      </c>
      <c r="N6" s="22" t="s">
        <v>25</v>
      </c>
      <c r="O6" s="22" t="s">
        <v>26</v>
      </c>
      <c r="P6" s="22" t="s">
        <v>27</v>
      </c>
    </row>
    <row r="7" spans="1:16" s="27" customFormat="1" ht="30" customHeight="1">
      <c r="A7" s="22"/>
      <c r="B7" s="22" t="s">
        <v>19</v>
      </c>
      <c r="C7" s="22" t="s">
        <v>20</v>
      </c>
      <c r="D7" s="23" t="s">
        <v>21</v>
      </c>
      <c r="E7" s="28"/>
      <c r="F7" s="25" t="s">
        <v>22</v>
      </c>
      <c r="G7" s="25">
        <v>21305</v>
      </c>
      <c r="H7" s="23"/>
      <c r="I7" s="23" t="s">
        <v>28</v>
      </c>
      <c r="J7" s="23" t="s">
        <v>29</v>
      </c>
      <c r="K7" s="26">
        <v>46000</v>
      </c>
      <c r="L7" s="23" t="s">
        <v>29</v>
      </c>
      <c r="M7" s="5">
        <v>2130599</v>
      </c>
      <c r="N7" s="22" t="s">
        <v>30</v>
      </c>
      <c r="O7" s="22" t="s">
        <v>26</v>
      </c>
      <c r="P7" s="22" t="s">
        <v>27</v>
      </c>
    </row>
    <row r="8" spans="1:16" s="27" customFormat="1" ht="30" customHeight="1">
      <c r="A8" s="29" t="s">
        <v>31</v>
      </c>
      <c r="B8" s="29"/>
      <c r="C8" s="22"/>
      <c r="D8" s="23"/>
      <c r="E8" s="30"/>
      <c r="F8" s="25"/>
      <c r="G8" s="25"/>
      <c r="H8" s="23"/>
      <c r="I8" s="23"/>
      <c r="J8" s="23"/>
      <c r="K8" s="26">
        <f>SUM(K6:K7)</f>
        <v>4690000</v>
      </c>
      <c r="L8" s="23"/>
      <c r="M8" s="23"/>
      <c r="N8" s="22"/>
      <c r="O8" s="22"/>
      <c r="P8" s="31">
        <f>E6-K8</f>
        <v>0</v>
      </c>
    </row>
    <row r="9" spans="1:16" ht="30" customHeight="1">
      <c r="A9" s="6"/>
      <c r="B9" s="6" t="s">
        <v>32</v>
      </c>
      <c r="C9" s="6" t="s">
        <v>33</v>
      </c>
      <c r="D9" s="5" t="s">
        <v>21</v>
      </c>
      <c r="E9" s="12">
        <v>11990000</v>
      </c>
      <c r="F9" s="7" t="s">
        <v>22</v>
      </c>
      <c r="G9" s="7">
        <v>21305</v>
      </c>
      <c r="H9" s="5"/>
      <c r="I9" s="5" t="s">
        <v>34</v>
      </c>
      <c r="J9" s="5" t="s">
        <v>35</v>
      </c>
      <c r="K9" s="8">
        <v>500000</v>
      </c>
      <c r="L9" s="5" t="s">
        <v>35</v>
      </c>
      <c r="M9" s="5">
        <v>2130504</v>
      </c>
      <c r="N9" s="6" t="s">
        <v>36</v>
      </c>
      <c r="O9" s="6" t="s">
        <v>37</v>
      </c>
      <c r="P9" s="6" t="s">
        <v>38</v>
      </c>
    </row>
    <row r="10" spans="1:16" ht="30" customHeight="1">
      <c r="A10" s="6"/>
      <c r="B10" s="6" t="s">
        <v>32</v>
      </c>
      <c r="C10" s="6" t="s">
        <v>33</v>
      </c>
      <c r="D10" s="5" t="s">
        <v>21</v>
      </c>
      <c r="E10" s="12"/>
      <c r="F10" s="7" t="s">
        <v>22</v>
      </c>
      <c r="G10" s="7">
        <v>21305</v>
      </c>
      <c r="H10" s="5"/>
      <c r="I10" s="5" t="s">
        <v>39</v>
      </c>
      <c r="J10" s="5" t="s">
        <v>24</v>
      </c>
      <c r="K10" s="8">
        <v>1400000</v>
      </c>
      <c r="L10" s="5" t="s">
        <v>24</v>
      </c>
      <c r="M10" s="5">
        <v>2130505</v>
      </c>
      <c r="N10" s="6" t="s">
        <v>36</v>
      </c>
      <c r="O10" s="6" t="s">
        <v>40</v>
      </c>
      <c r="P10" s="6" t="s">
        <v>41</v>
      </c>
    </row>
    <row r="11" spans="1:16" ht="30" customHeight="1">
      <c r="A11" s="6"/>
      <c r="B11" s="6" t="s">
        <v>32</v>
      </c>
      <c r="C11" s="6" t="s">
        <v>33</v>
      </c>
      <c r="D11" s="5" t="s">
        <v>21</v>
      </c>
      <c r="E11" s="12"/>
      <c r="F11" s="7" t="s">
        <v>22</v>
      </c>
      <c r="G11" s="7">
        <v>21305</v>
      </c>
      <c r="H11" s="5"/>
      <c r="I11" s="5" t="s">
        <v>39</v>
      </c>
      <c r="J11" s="5" t="s">
        <v>24</v>
      </c>
      <c r="K11" s="8">
        <v>2150000</v>
      </c>
      <c r="L11" s="5" t="s">
        <v>24</v>
      </c>
      <c r="M11" s="5">
        <v>2130505</v>
      </c>
      <c r="N11" s="6" t="s">
        <v>36</v>
      </c>
      <c r="O11" s="6" t="s">
        <v>40</v>
      </c>
      <c r="P11" s="6" t="s">
        <v>41</v>
      </c>
    </row>
    <row r="12" spans="1:16" ht="30" customHeight="1">
      <c r="A12" s="6"/>
      <c r="B12" s="6" t="s">
        <v>32</v>
      </c>
      <c r="C12" s="6" t="s">
        <v>33</v>
      </c>
      <c r="D12" s="5" t="s">
        <v>21</v>
      </c>
      <c r="E12" s="12"/>
      <c r="F12" s="7" t="s">
        <v>22</v>
      </c>
      <c r="G12" s="7">
        <v>21305</v>
      </c>
      <c r="H12" s="5"/>
      <c r="I12" s="5" t="s">
        <v>42</v>
      </c>
      <c r="J12" s="5" t="s">
        <v>35</v>
      </c>
      <c r="K12" s="8">
        <v>300000</v>
      </c>
      <c r="L12" s="5" t="s">
        <v>35</v>
      </c>
      <c r="M12" s="5">
        <v>2130504</v>
      </c>
      <c r="N12" s="6" t="s">
        <v>43</v>
      </c>
      <c r="O12" s="6" t="s">
        <v>40</v>
      </c>
      <c r="P12" s="6" t="s">
        <v>41</v>
      </c>
    </row>
    <row r="13" spans="1:16" ht="30" customHeight="1">
      <c r="A13" s="6"/>
      <c r="B13" s="6" t="s">
        <v>32</v>
      </c>
      <c r="C13" s="6" t="s">
        <v>33</v>
      </c>
      <c r="D13" s="5" t="s">
        <v>21</v>
      </c>
      <c r="E13" s="12"/>
      <c r="F13" s="7" t="s">
        <v>22</v>
      </c>
      <c r="G13" s="7">
        <v>21305</v>
      </c>
      <c r="H13" s="5"/>
      <c r="I13" s="5" t="s">
        <v>44</v>
      </c>
      <c r="J13" s="5" t="s">
        <v>35</v>
      </c>
      <c r="K13" s="8">
        <v>160000</v>
      </c>
      <c r="L13" s="5" t="s">
        <v>35</v>
      </c>
      <c r="M13" s="5">
        <v>2130504</v>
      </c>
      <c r="N13" s="6" t="s">
        <v>36</v>
      </c>
      <c r="O13" s="6" t="s">
        <v>45</v>
      </c>
      <c r="P13" s="6" t="s">
        <v>46</v>
      </c>
    </row>
    <row r="14" spans="1:16" ht="30" customHeight="1">
      <c r="A14" s="6"/>
      <c r="B14" s="6" t="s">
        <v>32</v>
      </c>
      <c r="C14" s="6" t="s">
        <v>33</v>
      </c>
      <c r="D14" s="5" t="s">
        <v>21</v>
      </c>
      <c r="E14" s="12"/>
      <c r="F14" s="7" t="s">
        <v>22</v>
      </c>
      <c r="G14" s="7">
        <v>21305</v>
      </c>
      <c r="H14" s="5"/>
      <c r="I14" s="5" t="s">
        <v>44</v>
      </c>
      <c r="J14" s="5" t="s">
        <v>35</v>
      </c>
      <c r="K14" s="8">
        <v>200000</v>
      </c>
      <c r="L14" s="5" t="s">
        <v>35</v>
      </c>
      <c r="M14" s="5">
        <v>2130504</v>
      </c>
      <c r="N14" s="6" t="s">
        <v>36</v>
      </c>
      <c r="O14" s="6" t="s">
        <v>47</v>
      </c>
      <c r="P14" s="6" t="s">
        <v>48</v>
      </c>
    </row>
    <row r="15" spans="1:16" ht="30" customHeight="1">
      <c r="A15" s="6"/>
      <c r="B15" s="6" t="s">
        <v>32</v>
      </c>
      <c r="C15" s="6" t="s">
        <v>49</v>
      </c>
      <c r="D15" s="5" t="s">
        <v>50</v>
      </c>
      <c r="E15" s="12">
        <v>7540000</v>
      </c>
      <c r="F15" s="7" t="s">
        <v>22</v>
      </c>
      <c r="G15" s="7">
        <v>21305</v>
      </c>
      <c r="H15" s="5"/>
      <c r="I15" s="5" t="s">
        <v>51</v>
      </c>
      <c r="J15" s="5" t="s">
        <v>24</v>
      </c>
      <c r="K15" s="8">
        <v>500000</v>
      </c>
      <c r="L15" s="5" t="s">
        <v>24</v>
      </c>
      <c r="M15" s="5">
        <v>2130505</v>
      </c>
      <c r="N15" s="6" t="s">
        <v>36</v>
      </c>
      <c r="O15" s="6" t="s">
        <v>52</v>
      </c>
      <c r="P15" s="6" t="s">
        <v>53</v>
      </c>
    </row>
    <row r="16" spans="1:16" ht="30" customHeight="1">
      <c r="A16" s="6"/>
      <c r="B16" s="6" t="s">
        <v>32</v>
      </c>
      <c r="C16" s="6" t="s">
        <v>49</v>
      </c>
      <c r="D16" s="5" t="s">
        <v>50</v>
      </c>
      <c r="E16" s="12"/>
      <c r="F16" s="7" t="s">
        <v>22</v>
      </c>
      <c r="G16" s="7">
        <v>21305</v>
      </c>
      <c r="H16" s="5"/>
      <c r="I16" s="5" t="s">
        <v>51</v>
      </c>
      <c r="J16" s="5" t="s">
        <v>24</v>
      </c>
      <c r="K16" s="8">
        <v>500000</v>
      </c>
      <c r="L16" s="5" t="s">
        <v>24</v>
      </c>
      <c r="M16" s="5">
        <v>2130505</v>
      </c>
      <c r="N16" s="6" t="s">
        <v>36</v>
      </c>
      <c r="O16" s="6" t="s">
        <v>54</v>
      </c>
      <c r="P16" s="6" t="s">
        <v>41</v>
      </c>
    </row>
    <row r="17" spans="1:16" ht="30" customHeight="1">
      <c r="A17" s="6"/>
      <c r="B17" s="6" t="s">
        <v>32</v>
      </c>
      <c r="C17" s="6" t="s">
        <v>49</v>
      </c>
      <c r="D17" s="5" t="s">
        <v>50</v>
      </c>
      <c r="E17" s="12"/>
      <c r="F17" s="7" t="s">
        <v>22</v>
      </c>
      <c r="G17" s="7">
        <v>21305</v>
      </c>
      <c r="H17" s="5"/>
      <c r="I17" s="5" t="s">
        <v>44</v>
      </c>
      <c r="J17" s="5" t="s">
        <v>35</v>
      </c>
      <c r="K17" s="8">
        <v>240000</v>
      </c>
      <c r="L17" s="5" t="s">
        <v>35</v>
      </c>
      <c r="M17" s="5">
        <v>2130504</v>
      </c>
      <c r="N17" s="6" t="s">
        <v>36</v>
      </c>
      <c r="O17" s="6" t="s">
        <v>40</v>
      </c>
      <c r="P17" s="6" t="s">
        <v>41</v>
      </c>
    </row>
    <row r="18" spans="1:16" ht="30" customHeight="1">
      <c r="A18" s="6"/>
      <c r="B18" s="6" t="s">
        <v>32</v>
      </c>
      <c r="C18" s="6" t="s">
        <v>49</v>
      </c>
      <c r="D18" s="5" t="s">
        <v>50</v>
      </c>
      <c r="E18" s="12"/>
      <c r="F18" s="7" t="s">
        <v>22</v>
      </c>
      <c r="G18" s="7">
        <v>21305</v>
      </c>
      <c r="H18" s="5"/>
      <c r="I18" s="5" t="s">
        <v>44</v>
      </c>
      <c r="J18" s="5" t="s">
        <v>35</v>
      </c>
      <c r="K18" s="8">
        <v>320000</v>
      </c>
      <c r="L18" s="5" t="s">
        <v>35</v>
      </c>
      <c r="M18" s="5">
        <v>2130504</v>
      </c>
      <c r="N18" s="6" t="s">
        <v>36</v>
      </c>
      <c r="O18" s="6" t="s">
        <v>45</v>
      </c>
      <c r="P18" s="6" t="s">
        <v>46</v>
      </c>
    </row>
    <row r="19" spans="1:16" ht="30" customHeight="1">
      <c r="A19" s="6"/>
      <c r="B19" s="6" t="s">
        <v>32</v>
      </c>
      <c r="C19" s="6" t="s">
        <v>49</v>
      </c>
      <c r="D19" s="5" t="s">
        <v>50</v>
      </c>
      <c r="E19" s="12"/>
      <c r="F19" s="7" t="s">
        <v>22</v>
      </c>
      <c r="G19" s="7">
        <v>21305</v>
      </c>
      <c r="H19" s="5"/>
      <c r="I19" s="5" t="s">
        <v>55</v>
      </c>
      <c r="J19" s="23" t="s">
        <v>29</v>
      </c>
      <c r="K19" s="8">
        <v>12000</v>
      </c>
      <c r="L19" s="23" t="s">
        <v>29</v>
      </c>
      <c r="M19" s="5">
        <v>2130599</v>
      </c>
      <c r="N19" s="6" t="s">
        <v>30</v>
      </c>
      <c r="O19" s="6" t="s">
        <v>30</v>
      </c>
      <c r="P19" s="6" t="s">
        <v>56</v>
      </c>
    </row>
    <row r="20" spans="1:16" ht="30" customHeight="1">
      <c r="A20" s="6"/>
      <c r="B20" s="6" t="s">
        <v>32</v>
      </c>
      <c r="C20" s="6" t="s">
        <v>49</v>
      </c>
      <c r="D20" s="5" t="s">
        <v>50</v>
      </c>
      <c r="E20" s="12"/>
      <c r="F20" s="7" t="s">
        <v>22</v>
      </c>
      <c r="G20" s="7">
        <v>21305</v>
      </c>
      <c r="H20" s="5"/>
      <c r="I20" s="5" t="s">
        <v>57</v>
      </c>
      <c r="J20" s="5" t="s">
        <v>35</v>
      </c>
      <c r="K20" s="8">
        <v>500000</v>
      </c>
      <c r="L20" s="5" t="s">
        <v>35</v>
      </c>
      <c r="M20" s="5">
        <v>2130504</v>
      </c>
      <c r="N20" s="6" t="s">
        <v>36</v>
      </c>
      <c r="O20" s="6" t="s">
        <v>58</v>
      </c>
      <c r="P20" s="6" t="s">
        <v>48</v>
      </c>
    </row>
  </sheetData>
  <mergeCells count="22">
    <mergeCell ref="A1:P1"/>
    <mergeCell ref="A2:C2"/>
    <mergeCell ref="N2:P2"/>
    <mergeCell ref="A3:A5"/>
    <mergeCell ref="B3:G3"/>
    <mergeCell ref="H3:P3"/>
    <mergeCell ref="B4:B5"/>
    <mergeCell ref="C4:C5"/>
    <mergeCell ref="D4:D5"/>
    <mergeCell ref="E4:E5"/>
    <mergeCell ref="F4:F5"/>
    <mergeCell ref="G4:G5"/>
    <mergeCell ref="H4:J4"/>
    <mergeCell ref="K4:K5"/>
    <mergeCell ref="L4:M4"/>
    <mergeCell ref="N4:N5"/>
    <mergeCell ref="O4:O5"/>
    <mergeCell ref="P4:P5"/>
    <mergeCell ref="E6:E7"/>
    <mergeCell ref="A8:B8"/>
    <mergeCell ref="E9:E14"/>
    <mergeCell ref="E15:E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2020-06-04T07:07:04Z</dcterms:modified>
  <cp:category/>
  <cp:version/>
  <cp:contentType/>
  <cp:contentStatus/>
</cp:coreProperties>
</file>