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附件3" sheetId="3" r:id="rId1"/>
  </sheets>
  <definedNames>
    <definedName name="_xlnm._FilterDatabase" localSheetId="0" hidden="1">附件3!$A$5:$K$43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<sst xmlns="http://schemas.openxmlformats.org/spreadsheetml/2006/main" count="150" uniqueCount="99">
  <si>
    <t>附件3</t>
  </si>
  <si>
    <r>
      <rPr>
        <b/>
        <sz val="16"/>
        <color rgb="FF000000"/>
        <rFont val="宋体"/>
        <charset val="134"/>
      </rPr>
      <t>抚远市</t>
    </r>
    <r>
      <rPr>
        <b/>
        <sz val="16"/>
        <color rgb="FF000000"/>
        <rFont val="Times New Roman"/>
        <charset val="134"/>
      </rPr>
      <t>2025</t>
    </r>
    <r>
      <rPr>
        <b/>
        <sz val="16"/>
        <color rgb="FF000000"/>
        <rFont val="宋体"/>
        <charset val="134"/>
      </rPr>
      <t>年黑土地保护性耕作免（少）耕播种作业补助情况明细表</t>
    </r>
  </si>
  <si>
    <t>县（市、区）：</t>
  </si>
  <si>
    <t>序号</t>
  </si>
  <si>
    <t>乡镇</t>
  </si>
  <si>
    <t>补助对象</t>
  </si>
  <si>
    <t>设备号</t>
  </si>
  <si>
    <t>作业地点（细化到县乡村）</t>
  </si>
  <si>
    <t>免耕作业面积合计（亩）</t>
  </si>
  <si>
    <t>其中</t>
  </si>
  <si>
    <t>补助金额合计（元）</t>
  </si>
  <si>
    <t>玉米茬  第一档（亩）</t>
  </si>
  <si>
    <t>玉米茬 第二档（亩）</t>
  </si>
  <si>
    <t>玉米茬 第三档（亩）</t>
  </si>
  <si>
    <t>大豆茬作业面积（亩）</t>
  </si>
  <si>
    <t>乌苏镇</t>
  </si>
  <si>
    <t>李艳萍</t>
  </si>
  <si>
    <t>109514c1</t>
  </si>
  <si>
    <t>乌苏镇永胜村</t>
  </si>
  <si>
    <t>王盼盼</t>
  </si>
  <si>
    <t>乌苏镇东兴村</t>
  </si>
  <si>
    <t>浓江乡</t>
  </si>
  <si>
    <t>赵庆祥</t>
  </si>
  <si>
    <t>107faad5</t>
  </si>
  <si>
    <t>浓江乡生德库村</t>
  </si>
  <si>
    <t>万仁果</t>
  </si>
  <si>
    <t>107fad7c</t>
  </si>
  <si>
    <t>抚远市惠民食用菌种植专业合作社</t>
  </si>
  <si>
    <t>109d460f</t>
  </si>
  <si>
    <t>杜华</t>
  </si>
  <si>
    <t>1020876c</t>
  </si>
  <si>
    <t>浓江乡创业村</t>
  </si>
  <si>
    <t>别拉宏乡</t>
  </si>
  <si>
    <t>王立国</t>
  </si>
  <si>
    <t>109d45f2</t>
  </si>
  <si>
    <t>别拉洪乡利兴村</t>
  </si>
  <si>
    <t>孙成鹏</t>
  </si>
  <si>
    <t>1020803a</t>
  </si>
  <si>
    <t>别拉洪乡利民村</t>
  </si>
  <si>
    <t>李世友</t>
  </si>
  <si>
    <t>10601c2c</t>
  </si>
  <si>
    <t>寒葱沟镇</t>
  </si>
  <si>
    <t>杨怀利</t>
  </si>
  <si>
    <t>10600b69</t>
  </si>
  <si>
    <t>寒葱沟镇红星村</t>
  </si>
  <si>
    <t>陈文军</t>
  </si>
  <si>
    <t>1020F408</t>
  </si>
  <si>
    <t>寒葱沟镇良种场村</t>
  </si>
  <si>
    <t>鸭南乡</t>
  </si>
  <si>
    <t>刘斌</t>
  </si>
  <si>
    <t>109551FE</t>
  </si>
  <si>
    <t>鸭南乡鸭南村</t>
  </si>
  <si>
    <t>尹发涛</t>
  </si>
  <si>
    <t>10600bd2</t>
  </si>
  <si>
    <t>鸭南乡镇西村</t>
  </si>
  <si>
    <t>律师</t>
  </si>
  <si>
    <t>1020CA8E</t>
  </si>
  <si>
    <t>浓桥镇</t>
  </si>
  <si>
    <t>邓凤香</t>
  </si>
  <si>
    <t>1060f67a</t>
  </si>
  <si>
    <t>浓桥镇新海村</t>
  </si>
  <si>
    <t>刘立秋</t>
  </si>
  <si>
    <t>10766230</t>
  </si>
  <si>
    <t>浓桥镇东方红村</t>
  </si>
  <si>
    <t>王亮</t>
  </si>
  <si>
    <t>1020bf86</t>
  </si>
  <si>
    <t>浓桥镇长征村</t>
  </si>
  <si>
    <t>抚远镇</t>
  </si>
  <si>
    <t>赵林</t>
  </si>
  <si>
    <t>1020c25a</t>
  </si>
  <si>
    <t>抚远市抚远镇河西村</t>
  </si>
  <si>
    <t>王山鑫</t>
  </si>
  <si>
    <t>107f9aa1</t>
  </si>
  <si>
    <t>王山南</t>
  </si>
  <si>
    <t>10600d49</t>
  </si>
  <si>
    <t>袁胜海</t>
  </si>
  <si>
    <t>10209a48</t>
  </si>
  <si>
    <t>徐彩霞</t>
  </si>
  <si>
    <t>1020c228</t>
  </si>
  <si>
    <t>抚远市浓江乡生德库村股份经济合作社</t>
  </si>
  <si>
    <t>10761e06</t>
  </si>
  <si>
    <t>109d44e8</t>
  </si>
  <si>
    <t>海清乡</t>
  </si>
  <si>
    <t>房修宾</t>
  </si>
  <si>
    <t>1095a698</t>
  </si>
  <si>
    <t>抚远市海青镇亮子里村</t>
  </si>
  <si>
    <t>抚远市智丰农业服务有限公司</t>
  </si>
  <si>
    <t>107676c2</t>
  </si>
  <si>
    <t>海青镇海兴村</t>
  </si>
  <si>
    <t>107677BB</t>
  </si>
  <si>
    <t>通江镇</t>
  </si>
  <si>
    <t>裴国峰</t>
  </si>
  <si>
    <t>1020DA70</t>
  </si>
  <si>
    <t>东发村</t>
  </si>
  <si>
    <t>合计</t>
  </si>
  <si>
    <t xml:space="preserve">村委会（公章）：                    负责人（签字）：                      乡（镇）（公章）：              乡（镇)负责人（签字）： </t>
  </si>
  <si>
    <t>备注：1.玉米茬第一档补助20元/亩，第二档补助35元/亩，第三档补助60元/亩。大豆茬补助30元/亩。</t>
  </si>
  <si>
    <t xml:space="preserve">      2.此表一式三份，一份报市（地）复核，一份由县农机化主管部门存档，一份报县财政局备案。</t>
  </si>
  <si>
    <r>
      <rPr>
        <sz val="11"/>
        <color rgb="FF000000"/>
        <rFont val="仿宋_GB2312"/>
        <charset val="134"/>
      </rPr>
      <t>填报单位（公章）：</t>
    </r>
    <r>
      <rPr>
        <sz val="11"/>
        <color rgb="FF000000"/>
        <rFont val="Times New Roman"/>
        <charset val="134"/>
      </rPr>
      <t xml:space="preserve">                               </t>
    </r>
    <r>
      <rPr>
        <sz val="11"/>
        <color rgb="FF000000"/>
        <rFont val="仿宋_GB2312"/>
        <charset val="134"/>
      </rPr>
      <t>填报人：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宋俊楠</t>
    </r>
    <r>
      <rPr>
        <sz val="11"/>
        <color rgb="FF000000"/>
        <rFont val="Times New Roman"/>
        <charset val="134"/>
      </rPr>
      <t xml:space="preserve">                              </t>
    </r>
    <r>
      <rPr>
        <sz val="11"/>
        <color rgb="FF000000"/>
        <rFont val="仿宋_GB2312"/>
        <charset val="134"/>
      </rPr>
      <t>联系电话：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</si>
</sst>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黑体"/>
      <charset val="134"/>
    </font>
    <font>
      <b/>
      <sz val="16"/>
      <color rgb="FF000000"/>
      <name val="宋体"/>
      <charset val="134"/>
    </font>
    <font>
      <b/>
      <sz val="16"/>
      <color rgb="FF000000"/>
      <name val="Times New Roman"/>
      <charset val="134"/>
    </font>
    <font>
      <sz val="10.5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黑体"/>
      <charset val="134"/>
    </font>
    <font>
      <sz val="11"/>
      <color rgb="FF000000"/>
      <name val="Times New Roman"/>
      <charset val="134"/>
    </font>
    <font>
      <sz val="10"/>
      <color indexed="8"/>
      <name val="宋体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</cellStyleXfs>
  <cellXfs count="30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2 4" xfId="52"/>
    <cellStyle name="常规 3" xfId="53"/>
    <cellStyle name="常规 4" xfId="54"/>
    <cellStyle name="常规 5" xfId="55"/>
    <cellStyle name="Normal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3"/>
  <sheetViews>
    <sheetView tabSelected="1" topLeftCell="A11" workbookViewId="0">
      <selection activeCell="F4" sqref="F$1:F$1048576"/>
    </sheetView>
  </sheetViews>
  <sheetFormatPr defaultColWidth="9" defaultRowHeight="13.5"/>
  <cols>
    <col min="1" max="1" width="5.75" customWidth="1"/>
    <col min="2" max="2" width="10.25" customWidth="1"/>
    <col min="3" max="4" width="12.25" customWidth="1"/>
    <col min="5" max="5" width="17.25" customWidth="1"/>
    <col min="6" max="6" width="10.25" customWidth="1"/>
    <col min="7" max="10" width="9.25" customWidth="1"/>
    <col min="11" max="11" width="10.875" customWidth="1"/>
  </cols>
  <sheetData>
    <row r="1" ht="20.25" customHeight="1" spans="1:5">
      <c r="A1" s="4" t="s">
        <v>0</v>
      </c>
      <c r="B1" s="4"/>
      <c r="C1" s="4"/>
      <c r="D1" s="4"/>
      <c r="E1" s="4"/>
    </row>
    <row r="2" ht="22.5" customHeight="1" spans="1:11">
      <c r="A2" s="5" t="s">
        <v>1</v>
      </c>
      <c r="B2" s="5"/>
      <c r="C2" s="6"/>
      <c r="D2" s="6"/>
      <c r="E2" s="6"/>
      <c r="F2" s="6"/>
      <c r="G2" s="6"/>
      <c r="H2" s="6"/>
      <c r="I2" s="6"/>
      <c r="J2" s="6"/>
      <c r="K2" s="6"/>
    </row>
    <row r="3" ht="24" customHeight="1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30" customHeight="1" spans="1:11">
      <c r="A4" s="8" t="s">
        <v>3</v>
      </c>
      <c r="B4" s="9" t="s">
        <v>4</v>
      </c>
      <c r="C4" s="8" t="s">
        <v>5</v>
      </c>
      <c r="D4" s="9" t="s">
        <v>6</v>
      </c>
      <c r="E4" s="10" t="s">
        <v>7</v>
      </c>
      <c r="F4" s="11" t="s">
        <v>8</v>
      </c>
      <c r="G4" s="12" t="s">
        <v>9</v>
      </c>
      <c r="H4" s="11"/>
      <c r="I4" s="11"/>
      <c r="J4" s="28"/>
      <c r="K4" s="8" t="s">
        <v>10</v>
      </c>
    </row>
    <row r="5" s="1" customFormat="1" ht="37" customHeight="1" spans="1:11">
      <c r="A5" s="13"/>
      <c r="B5" s="14"/>
      <c r="C5" s="13"/>
      <c r="D5" s="14"/>
      <c r="E5" s="15"/>
      <c r="F5" s="16"/>
      <c r="G5" s="17" t="s">
        <v>11</v>
      </c>
      <c r="H5" s="17" t="s">
        <v>12</v>
      </c>
      <c r="I5" s="17" t="s">
        <v>13</v>
      </c>
      <c r="J5" s="29" t="s">
        <v>14</v>
      </c>
      <c r="K5" s="13"/>
    </row>
    <row r="6" ht="22.5" customHeight="1" spans="1:11">
      <c r="A6" s="18">
        <v>1</v>
      </c>
      <c r="B6" s="19" t="s">
        <v>15</v>
      </c>
      <c r="C6" s="20" t="s">
        <v>16</v>
      </c>
      <c r="D6" s="19" t="s">
        <v>17</v>
      </c>
      <c r="E6" s="19" t="s">
        <v>18</v>
      </c>
      <c r="F6" s="19">
        <v>53</v>
      </c>
      <c r="G6" s="19">
        <v>24.1</v>
      </c>
      <c r="H6" s="19"/>
      <c r="I6" s="19"/>
      <c r="J6" s="19">
        <v>28.9</v>
      </c>
      <c r="K6" s="19">
        <f>G6*20+H6*35+I6*60+J6*30</f>
        <v>1349</v>
      </c>
    </row>
    <row r="7" ht="22.5" customHeight="1" spans="1:11">
      <c r="A7" s="18">
        <v>2</v>
      </c>
      <c r="B7" s="19" t="s">
        <v>15</v>
      </c>
      <c r="C7" s="20" t="s">
        <v>19</v>
      </c>
      <c r="D7" s="19">
        <v>10761417</v>
      </c>
      <c r="E7" s="19" t="s">
        <v>20</v>
      </c>
      <c r="F7" s="19">
        <v>293.8</v>
      </c>
      <c r="G7" s="19"/>
      <c r="H7" s="19"/>
      <c r="I7" s="19"/>
      <c r="J7" s="19">
        <v>293.8</v>
      </c>
      <c r="K7" s="19">
        <f t="shared" ref="K7:K38" si="0">G7*20+H7*35+I7*60+J7*30</f>
        <v>8814</v>
      </c>
    </row>
    <row r="8" ht="22.5" customHeight="1" spans="1:11">
      <c r="A8" s="18">
        <v>3</v>
      </c>
      <c r="B8" s="19" t="s">
        <v>21</v>
      </c>
      <c r="C8" s="20" t="s">
        <v>22</v>
      </c>
      <c r="D8" s="19" t="s">
        <v>23</v>
      </c>
      <c r="E8" s="19" t="s">
        <v>24</v>
      </c>
      <c r="F8" s="19">
        <v>282.2</v>
      </c>
      <c r="G8" s="19"/>
      <c r="H8" s="19"/>
      <c r="I8" s="19"/>
      <c r="J8" s="19">
        <v>282.2</v>
      </c>
      <c r="K8" s="19">
        <f t="shared" si="0"/>
        <v>8466</v>
      </c>
    </row>
    <row r="9" ht="22.5" customHeight="1" spans="1:11">
      <c r="A9" s="18">
        <v>4</v>
      </c>
      <c r="B9" s="19" t="s">
        <v>21</v>
      </c>
      <c r="C9" s="20" t="s">
        <v>25</v>
      </c>
      <c r="D9" s="19" t="s">
        <v>26</v>
      </c>
      <c r="E9" s="19" t="s">
        <v>24</v>
      </c>
      <c r="F9" s="19">
        <v>255.4</v>
      </c>
      <c r="G9" s="19"/>
      <c r="H9" s="19"/>
      <c r="I9" s="19"/>
      <c r="J9" s="19">
        <v>255.4</v>
      </c>
      <c r="K9" s="19">
        <f t="shared" si="0"/>
        <v>7662</v>
      </c>
    </row>
    <row r="10" ht="22.5" customHeight="1" spans="1:11">
      <c r="A10" s="18">
        <v>5</v>
      </c>
      <c r="B10" s="19" t="s">
        <v>21</v>
      </c>
      <c r="C10" s="20" t="s">
        <v>27</v>
      </c>
      <c r="D10" s="19" t="s">
        <v>28</v>
      </c>
      <c r="E10" s="19" t="s">
        <v>24</v>
      </c>
      <c r="F10" s="19">
        <v>8.8</v>
      </c>
      <c r="G10" s="19">
        <v>8.8</v>
      </c>
      <c r="H10" s="19"/>
      <c r="I10" s="19"/>
      <c r="J10" s="19"/>
      <c r="K10" s="19">
        <f t="shared" si="0"/>
        <v>176</v>
      </c>
    </row>
    <row r="11" ht="22.5" customHeight="1" spans="1:11">
      <c r="A11" s="18">
        <v>6</v>
      </c>
      <c r="B11" s="19" t="s">
        <v>21</v>
      </c>
      <c r="C11" s="21" t="s">
        <v>29</v>
      </c>
      <c r="D11" s="21" t="s">
        <v>30</v>
      </c>
      <c r="E11" s="21" t="s">
        <v>31</v>
      </c>
      <c r="F11" s="21">
        <v>165</v>
      </c>
      <c r="G11" s="22"/>
      <c r="H11" s="22">
        <v>165</v>
      </c>
      <c r="I11" s="22"/>
      <c r="J11" s="21"/>
      <c r="K11" s="19">
        <f t="shared" si="0"/>
        <v>5775</v>
      </c>
    </row>
    <row r="12" ht="22.5" customHeight="1" spans="1:11">
      <c r="A12" s="18">
        <v>7</v>
      </c>
      <c r="B12" s="19" t="s">
        <v>32</v>
      </c>
      <c r="C12" s="20" t="s">
        <v>33</v>
      </c>
      <c r="D12" s="19" t="s">
        <v>34</v>
      </c>
      <c r="E12" s="19" t="s">
        <v>35</v>
      </c>
      <c r="F12" s="19">
        <v>133.3</v>
      </c>
      <c r="G12" s="19"/>
      <c r="H12" s="19"/>
      <c r="I12" s="19"/>
      <c r="J12" s="19">
        <v>133.3</v>
      </c>
      <c r="K12" s="19">
        <f t="shared" si="0"/>
        <v>3999</v>
      </c>
    </row>
    <row r="13" ht="22.5" customHeight="1" spans="1:11">
      <c r="A13" s="18">
        <v>8</v>
      </c>
      <c r="B13" s="19" t="s">
        <v>32</v>
      </c>
      <c r="C13" s="20" t="s">
        <v>36</v>
      </c>
      <c r="D13" s="19" t="s">
        <v>37</v>
      </c>
      <c r="E13" s="19" t="s">
        <v>38</v>
      </c>
      <c r="F13" s="19">
        <v>426.3</v>
      </c>
      <c r="G13" s="19">
        <v>426.3</v>
      </c>
      <c r="H13" s="19"/>
      <c r="I13" s="19"/>
      <c r="J13" s="19"/>
      <c r="K13" s="19">
        <f t="shared" si="0"/>
        <v>8526</v>
      </c>
    </row>
    <row r="14" ht="22.5" customHeight="1" spans="1:11">
      <c r="A14" s="18">
        <v>9</v>
      </c>
      <c r="B14" s="19" t="s">
        <v>32</v>
      </c>
      <c r="C14" s="20" t="s">
        <v>39</v>
      </c>
      <c r="D14" s="19" t="s">
        <v>40</v>
      </c>
      <c r="E14" s="19" t="s">
        <v>35</v>
      </c>
      <c r="F14" s="19">
        <v>11.8</v>
      </c>
      <c r="G14" s="19">
        <v>11.8</v>
      </c>
      <c r="H14" s="19"/>
      <c r="I14" s="19"/>
      <c r="J14" s="19"/>
      <c r="K14" s="19">
        <f t="shared" si="0"/>
        <v>236</v>
      </c>
    </row>
    <row r="15" s="2" customFormat="1" ht="22.5" customHeight="1" spans="1:11">
      <c r="A15" s="18">
        <v>10</v>
      </c>
      <c r="B15" s="19" t="s">
        <v>41</v>
      </c>
      <c r="C15" s="20" t="s">
        <v>42</v>
      </c>
      <c r="D15" s="19" t="s">
        <v>43</v>
      </c>
      <c r="E15" s="19" t="s">
        <v>44</v>
      </c>
      <c r="F15" s="19">
        <v>68.9</v>
      </c>
      <c r="G15" s="19">
        <v>68.9</v>
      </c>
      <c r="H15" s="19"/>
      <c r="I15" s="19"/>
      <c r="J15" s="19"/>
      <c r="K15" s="19">
        <f t="shared" si="0"/>
        <v>1378</v>
      </c>
    </row>
    <row r="16" customFormat="1" ht="22.5" customHeight="1" spans="1:11">
      <c r="A16" s="18">
        <v>11</v>
      </c>
      <c r="B16" s="19" t="s">
        <v>41</v>
      </c>
      <c r="C16" s="20" t="s">
        <v>45</v>
      </c>
      <c r="D16" s="19" t="s">
        <v>46</v>
      </c>
      <c r="E16" s="19" t="s">
        <v>47</v>
      </c>
      <c r="F16" s="19">
        <v>11.7</v>
      </c>
      <c r="G16" s="19"/>
      <c r="H16" s="19"/>
      <c r="I16" s="19"/>
      <c r="J16" s="19">
        <v>11.7</v>
      </c>
      <c r="K16" s="19">
        <f t="shared" si="0"/>
        <v>351</v>
      </c>
    </row>
    <row r="17" ht="22.5" customHeight="1" spans="1:11">
      <c r="A17" s="18">
        <v>12</v>
      </c>
      <c r="B17" s="19" t="s">
        <v>48</v>
      </c>
      <c r="C17" s="20" t="s">
        <v>49</v>
      </c>
      <c r="D17" s="19" t="s">
        <v>50</v>
      </c>
      <c r="E17" s="19" t="s">
        <v>51</v>
      </c>
      <c r="F17" s="19">
        <v>124.8</v>
      </c>
      <c r="G17" s="19">
        <v>124.8</v>
      </c>
      <c r="H17" s="19"/>
      <c r="I17" s="19"/>
      <c r="J17" s="19"/>
      <c r="K17" s="19">
        <f t="shared" si="0"/>
        <v>2496</v>
      </c>
    </row>
    <row r="18" ht="22.5" customHeight="1" spans="1:11">
      <c r="A18" s="18">
        <v>13</v>
      </c>
      <c r="B18" s="19" t="s">
        <v>48</v>
      </c>
      <c r="C18" s="20" t="s">
        <v>52</v>
      </c>
      <c r="D18" s="19" t="s">
        <v>53</v>
      </c>
      <c r="E18" s="19" t="s">
        <v>54</v>
      </c>
      <c r="F18" s="19">
        <v>15</v>
      </c>
      <c r="G18" s="19">
        <v>12.9</v>
      </c>
      <c r="H18" s="19"/>
      <c r="I18" s="19"/>
      <c r="J18" s="19">
        <v>2.1</v>
      </c>
      <c r="K18" s="19">
        <f t="shared" si="0"/>
        <v>321</v>
      </c>
    </row>
    <row r="19" ht="22.5" customHeight="1" spans="1:11">
      <c r="A19" s="18">
        <v>14</v>
      </c>
      <c r="B19" s="19" t="s">
        <v>48</v>
      </c>
      <c r="C19" s="20" t="s">
        <v>55</v>
      </c>
      <c r="D19" s="19" t="s">
        <v>56</v>
      </c>
      <c r="E19" s="19" t="s">
        <v>51</v>
      </c>
      <c r="F19" s="19">
        <v>43.4</v>
      </c>
      <c r="G19" s="19">
        <v>43.4</v>
      </c>
      <c r="H19" s="19"/>
      <c r="I19" s="19"/>
      <c r="J19" s="19"/>
      <c r="K19" s="19">
        <f t="shared" si="0"/>
        <v>868</v>
      </c>
    </row>
    <row r="20" ht="22.5" customHeight="1" spans="1:11">
      <c r="A20" s="18">
        <v>15</v>
      </c>
      <c r="B20" s="19" t="s">
        <v>57</v>
      </c>
      <c r="C20" s="20" t="s">
        <v>58</v>
      </c>
      <c r="D20" s="19" t="s">
        <v>59</v>
      </c>
      <c r="E20" s="19" t="s">
        <v>60</v>
      </c>
      <c r="F20" s="19">
        <f t="shared" ref="F20:F22" si="1">G20+H20+I20+J20</f>
        <v>108.4</v>
      </c>
      <c r="G20" s="19"/>
      <c r="H20" s="19"/>
      <c r="I20" s="19"/>
      <c r="J20" s="19">
        <v>108.4</v>
      </c>
      <c r="K20" s="19">
        <f t="shared" si="0"/>
        <v>3252</v>
      </c>
    </row>
    <row r="21" ht="22.5" customHeight="1" spans="1:11">
      <c r="A21" s="18">
        <v>16</v>
      </c>
      <c r="B21" s="19" t="s">
        <v>57</v>
      </c>
      <c r="C21" s="20" t="s">
        <v>61</v>
      </c>
      <c r="D21" s="19" t="s">
        <v>62</v>
      </c>
      <c r="E21" s="19" t="s">
        <v>63</v>
      </c>
      <c r="F21" s="19">
        <f t="shared" si="1"/>
        <v>185.8</v>
      </c>
      <c r="G21" s="19">
        <v>185.8</v>
      </c>
      <c r="H21" s="19"/>
      <c r="I21" s="19"/>
      <c r="J21" s="19"/>
      <c r="K21" s="19">
        <f t="shared" si="0"/>
        <v>3716</v>
      </c>
    </row>
    <row r="22" ht="22.5" customHeight="1" spans="1:11">
      <c r="A22" s="18">
        <v>17</v>
      </c>
      <c r="B22" s="19" t="s">
        <v>57</v>
      </c>
      <c r="C22" s="23" t="s">
        <v>64</v>
      </c>
      <c r="D22" s="23" t="s">
        <v>65</v>
      </c>
      <c r="E22" s="19" t="s">
        <v>66</v>
      </c>
      <c r="F22" s="19">
        <f t="shared" si="1"/>
        <v>234</v>
      </c>
      <c r="G22" s="21">
        <v>234</v>
      </c>
      <c r="H22" s="21"/>
      <c r="I22" s="21"/>
      <c r="J22" s="21"/>
      <c r="K22" s="19">
        <f t="shared" si="0"/>
        <v>4680</v>
      </c>
    </row>
    <row r="23" ht="22.5" customHeight="1" spans="1:11">
      <c r="A23" s="18">
        <v>18</v>
      </c>
      <c r="B23" s="19" t="s">
        <v>67</v>
      </c>
      <c r="C23" s="20" t="s">
        <v>68</v>
      </c>
      <c r="D23" s="19" t="s">
        <v>69</v>
      </c>
      <c r="E23" s="19" t="s">
        <v>70</v>
      </c>
      <c r="F23" s="19">
        <v>575.7</v>
      </c>
      <c r="G23" s="19">
        <v>60.6</v>
      </c>
      <c r="H23" s="19"/>
      <c r="I23" s="19"/>
      <c r="J23" s="19">
        <v>515.1</v>
      </c>
      <c r="K23" s="19">
        <f t="shared" si="0"/>
        <v>16665</v>
      </c>
    </row>
    <row r="24" ht="22.5" customHeight="1" spans="1:11">
      <c r="A24" s="18">
        <v>19</v>
      </c>
      <c r="B24" s="19" t="s">
        <v>67</v>
      </c>
      <c r="C24" s="20" t="s">
        <v>19</v>
      </c>
      <c r="D24" s="19">
        <v>10761417</v>
      </c>
      <c r="E24" s="19" t="s">
        <v>70</v>
      </c>
      <c r="F24" s="19">
        <v>228</v>
      </c>
      <c r="G24" s="19"/>
      <c r="H24" s="19"/>
      <c r="I24" s="19"/>
      <c r="J24" s="19">
        <v>228</v>
      </c>
      <c r="K24" s="19">
        <f t="shared" si="0"/>
        <v>6840</v>
      </c>
    </row>
    <row r="25" ht="22.5" customHeight="1" spans="1:11">
      <c r="A25" s="18">
        <v>20</v>
      </c>
      <c r="B25" s="19" t="s">
        <v>67</v>
      </c>
      <c r="C25" s="20" t="s">
        <v>71</v>
      </c>
      <c r="D25" s="19" t="s">
        <v>72</v>
      </c>
      <c r="E25" s="19" t="s">
        <v>70</v>
      </c>
      <c r="F25" s="19">
        <v>353.1</v>
      </c>
      <c r="G25" s="19"/>
      <c r="H25" s="19"/>
      <c r="I25" s="19"/>
      <c r="J25" s="19">
        <v>353.1</v>
      </c>
      <c r="K25" s="19">
        <f t="shared" si="0"/>
        <v>10593</v>
      </c>
    </row>
    <row r="26" ht="23" customHeight="1" spans="1:11">
      <c r="A26" s="18">
        <v>21</v>
      </c>
      <c r="B26" s="19" t="s">
        <v>67</v>
      </c>
      <c r="C26" s="20" t="s">
        <v>73</v>
      </c>
      <c r="D26" s="19" t="s">
        <v>74</v>
      </c>
      <c r="E26" s="19" t="s">
        <v>70</v>
      </c>
      <c r="F26" s="19">
        <v>367.4</v>
      </c>
      <c r="G26" s="19"/>
      <c r="H26" s="19"/>
      <c r="I26" s="19"/>
      <c r="J26" s="19">
        <v>367.4</v>
      </c>
      <c r="K26" s="19">
        <f t="shared" si="0"/>
        <v>11022</v>
      </c>
    </row>
    <row r="27" s="2" customFormat="1" ht="22.5" customHeight="1" spans="1:11">
      <c r="A27" s="18">
        <v>22</v>
      </c>
      <c r="B27" s="20" t="s">
        <v>67</v>
      </c>
      <c r="C27" s="20" t="s">
        <v>75</v>
      </c>
      <c r="D27" s="20" t="s">
        <v>76</v>
      </c>
      <c r="E27" s="20" t="s">
        <v>70</v>
      </c>
      <c r="F27" s="20">
        <v>188.7</v>
      </c>
      <c r="G27" s="20"/>
      <c r="H27" s="20"/>
      <c r="I27" s="20"/>
      <c r="J27" s="20">
        <v>188.7</v>
      </c>
      <c r="K27" s="19">
        <f t="shared" si="0"/>
        <v>5661</v>
      </c>
    </row>
    <row r="28" customFormat="1" ht="22.5" customHeight="1" spans="1:11">
      <c r="A28" s="18">
        <v>23</v>
      </c>
      <c r="B28" s="20" t="s">
        <v>67</v>
      </c>
      <c r="C28" s="20" t="s">
        <v>75</v>
      </c>
      <c r="D28" s="20" t="s">
        <v>76</v>
      </c>
      <c r="E28" s="20" t="s">
        <v>70</v>
      </c>
      <c r="F28" s="19">
        <v>559.3</v>
      </c>
      <c r="G28" s="19"/>
      <c r="H28" s="19"/>
      <c r="I28" s="19"/>
      <c r="J28" s="19">
        <v>559.3</v>
      </c>
      <c r="K28" s="19">
        <f t="shared" si="0"/>
        <v>16779</v>
      </c>
    </row>
    <row r="29" ht="22.5" customHeight="1" spans="1:11">
      <c r="A29" s="18">
        <v>24</v>
      </c>
      <c r="B29" s="19" t="s">
        <v>67</v>
      </c>
      <c r="C29" s="19" t="s">
        <v>77</v>
      </c>
      <c r="D29" s="19" t="s">
        <v>78</v>
      </c>
      <c r="E29" s="19" t="s">
        <v>70</v>
      </c>
      <c r="F29" s="19">
        <v>43.2</v>
      </c>
      <c r="G29" s="19"/>
      <c r="H29" s="19"/>
      <c r="I29" s="19"/>
      <c r="J29" s="19">
        <v>43.2</v>
      </c>
      <c r="K29" s="19">
        <f t="shared" si="0"/>
        <v>1296</v>
      </c>
    </row>
    <row r="30" ht="22.5" customHeight="1" spans="1:11">
      <c r="A30" s="18">
        <v>25</v>
      </c>
      <c r="B30" s="19" t="s">
        <v>67</v>
      </c>
      <c r="C30" s="19" t="s">
        <v>77</v>
      </c>
      <c r="D30" s="19" t="s">
        <v>78</v>
      </c>
      <c r="E30" s="19" t="s">
        <v>70</v>
      </c>
      <c r="F30" s="19">
        <v>262.2</v>
      </c>
      <c r="G30" s="19"/>
      <c r="H30" s="19"/>
      <c r="I30" s="19"/>
      <c r="J30" s="19">
        <v>262.2</v>
      </c>
      <c r="K30" s="19">
        <f t="shared" si="0"/>
        <v>7866</v>
      </c>
    </row>
    <row r="31" ht="22.5" customHeight="1" spans="1:11">
      <c r="A31" s="18">
        <v>26</v>
      </c>
      <c r="B31" s="19" t="s">
        <v>67</v>
      </c>
      <c r="C31" s="19" t="s">
        <v>79</v>
      </c>
      <c r="D31" s="19" t="s">
        <v>80</v>
      </c>
      <c r="E31" s="19" t="s">
        <v>70</v>
      </c>
      <c r="F31" s="19">
        <v>1829.9</v>
      </c>
      <c r="G31" s="19"/>
      <c r="H31" s="19"/>
      <c r="I31" s="19"/>
      <c r="J31" s="19">
        <v>1829.9</v>
      </c>
      <c r="K31" s="19">
        <f t="shared" si="0"/>
        <v>54897</v>
      </c>
    </row>
    <row r="32" ht="22.5" customHeight="1" spans="1:11">
      <c r="A32" s="18">
        <v>27</v>
      </c>
      <c r="B32" s="19" t="s">
        <v>67</v>
      </c>
      <c r="C32" s="19" t="s">
        <v>79</v>
      </c>
      <c r="D32" s="19" t="s">
        <v>81</v>
      </c>
      <c r="E32" s="19" t="s">
        <v>70</v>
      </c>
      <c r="F32" s="19">
        <v>67.5</v>
      </c>
      <c r="G32" s="19"/>
      <c r="H32" s="19"/>
      <c r="I32" s="19"/>
      <c r="J32" s="19">
        <v>67.5</v>
      </c>
      <c r="K32" s="19">
        <f t="shared" si="0"/>
        <v>2025</v>
      </c>
    </row>
    <row r="33" s="2" customFormat="1" ht="22.5" customHeight="1" spans="1:11">
      <c r="A33" s="18">
        <v>28</v>
      </c>
      <c r="B33" s="19" t="s">
        <v>67</v>
      </c>
      <c r="C33" s="20" t="s">
        <v>22</v>
      </c>
      <c r="D33" s="19" t="s">
        <v>23</v>
      </c>
      <c r="E33" s="19" t="s">
        <v>70</v>
      </c>
      <c r="F33" s="19">
        <v>238</v>
      </c>
      <c r="G33" s="19"/>
      <c r="H33" s="19"/>
      <c r="I33" s="19"/>
      <c r="J33" s="19">
        <v>238</v>
      </c>
      <c r="K33" s="19">
        <f t="shared" si="0"/>
        <v>7140</v>
      </c>
    </row>
    <row r="34" ht="22.5" customHeight="1" spans="1:11">
      <c r="A34" s="18">
        <v>29</v>
      </c>
      <c r="B34" s="19" t="s">
        <v>67</v>
      </c>
      <c r="C34" s="20" t="s">
        <v>25</v>
      </c>
      <c r="D34" s="19" t="s">
        <v>26</v>
      </c>
      <c r="E34" s="19" t="s">
        <v>70</v>
      </c>
      <c r="F34" s="19">
        <v>244.2</v>
      </c>
      <c r="G34" s="19"/>
      <c r="H34" s="19"/>
      <c r="I34" s="19"/>
      <c r="J34" s="19">
        <v>244.2</v>
      </c>
      <c r="K34" s="19">
        <f t="shared" si="0"/>
        <v>7326</v>
      </c>
    </row>
    <row r="35" ht="22.5" customHeight="1" spans="1:11">
      <c r="A35" s="18">
        <v>30</v>
      </c>
      <c r="B35" s="19" t="s">
        <v>82</v>
      </c>
      <c r="C35" s="20" t="s">
        <v>83</v>
      </c>
      <c r="D35" s="19" t="s">
        <v>84</v>
      </c>
      <c r="E35" s="19" t="s">
        <v>85</v>
      </c>
      <c r="F35" s="19">
        <v>481.5</v>
      </c>
      <c r="G35" s="19">
        <v>481.5</v>
      </c>
      <c r="H35" s="19"/>
      <c r="I35" s="19"/>
      <c r="J35" s="19"/>
      <c r="K35" s="19">
        <f t="shared" si="0"/>
        <v>9630</v>
      </c>
    </row>
    <row r="36" ht="22.5" customHeight="1" spans="1:11">
      <c r="A36" s="18">
        <v>31</v>
      </c>
      <c r="B36" s="19" t="s">
        <v>82</v>
      </c>
      <c r="C36" s="19" t="s">
        <v>86</v>
      </c>
      <c r="D36" s="19" t="s">
        <v>87</v>
      </c>
      <c r="E36" s="19" t="s">
        <v>88</v>
      </c>
      <c r="F36" s="19">
        <v>11.8</v>
      </c>
      <c r="G36" s="19">
        <v>11.8</v>
      </c>
      <c r="H36" s="19"/>
      <c r="I36" s="19"/>
      <c r="J36" s="19"/>
      <c r="K36" s="19">
        <f t="shared" si="0"/>
        <v>236</v>
      </c>
    </row>
    <row r="37" ht="22.5" customHeight="1" spans="1:11">
      <c r="A37" s="18">
        <v>32</v>
      </c>
      <c r="B37" s="19" t="s">
        <v>82</v>
      </c>
      <c r="C37" s="19" t="s">
        <v>86</v>
      </c>
      <c r="D37" s="19" t="s">
        <v>89</v>
      </c>
      <c r="E37" s="19" t="s">
        <v>88</v>
      </c>
      <c r="F37" s="19">
        <v>6.4</v>
      </c>
      <c r="G37" s="19">
        <v>2.5</v>
      </c>
      <c r="H37" s="19"/>
      <c r="I37" s="19"/>
      <c r="J37" s="19">
        <v>3.9</v>
      </c>
      <c r="K37" s="19">
        <f t="shared" si="0"/>
        <v>167</v>
      </c>
    </row>
    <row r="38" ht="22.5" customHeight="1" spans="1:11">
      <c r="A38" s="18">
        <v>33</v>
      </c>
      <c r="B38" s="19" t="s">
        <v>90</v>
      </c>
      <c r="C38" s="19" t="s">
        <v>91</v>
      </c>
      <c r="D38" s="19" t="s">
        <v>92</v>
      </c>
      <c r="E38" s="19" t="s">
        <v>93</v>
      </c>
      <c r="F38" s="19">
        <v>166.5</v>
      </c>
      <c r="G38" s="19">
        <v>166.5</v>
      </c>
      <c r="H38" s="19"/>
      <c r="I38" s="19"/>
      <c r="J38" s="19"/>
      <c r="K38" s="19">
        <f t="shared" si="0"/>
        <v>3330</v>
      </c>
    </row>
    <row r="39" s="3" customFormat="1" ht="22.5" customHeight="1" spans="1:11">
      <c r="A39" s="24" t="s">
        <v>94</v>
      </c>
      <c r="B39" s="19"/>
      <c r="C39" s="19"/>
      <c r="D39" s="19"/>
      <c r="E39" s="19"/>
      <c r="F39" s="19">
        <f>SUM(F6:F38)</f>
        <v>8045</v>
      </c>
      <c r="G39" s="19">
        <f>SUM(G6:G38)</f>
        <v>1863.7</v>
      </c>
      <c r="H39" s="19">
        <f>SUM(H6:H38)</f>
        <v>165</v>
      </c>
      <c r="I39" s="19"/>
      <c r="J39" s="19">
        <f>SUM(J6:J38)</f>
        <v>6016.3</v>
      </c>
      <c r="K39" s="19">
        <f>SUM(K6:K38)</f>
        <v>223538</v>
      </c>
    </row>
    <row r="40" ht="1" hidden="1" customHeight="1" spans="1:11">
      <c r="A40" s="25" t="s">
        <v>95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</row>
    <row r="41" ht="22.5" customHeight="1" spans="1:11">
      <c r="A41" s="26" t="s">
        <v>96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</row>
    <row r="42" ht="22.5" customHeight="1" spans="1:11">
      <c r="A42" s="27" t="s">
        <v>97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</row>
    <row r="43" ht="22.5" customHeight="1" spans="1:11">
      <c r="A43" s="27" t="s">
        <v>98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</row>
  </sheetData>
  <autoFilter xmlns:etc="http://www.wps.cn/officeDocument/2017/etCustomData" ref="A5:K43" etc:filterBottomFollowUsedRange="0">
    <extLst/>
  </autoFilter>
  <mergeCells count="15">
    <mergeCell ref="A1:E1"/>
    <mergeCell ref="A2:K2"/>
    <mergeCell ref="A3:K3"/>
    <mergeCell ref="G4:J4"/>
    <mergeCell ref="A40:K40"/>
    <mergeCell ref="A41:K41"/>
    <mergeCell ref="A42:K42"/>
    <mergeCell ref="A43:K43"/>
    <mergeCell ref="A4:A5"/>
    <mergeCell ref="B4:B5"/>
    <mergeCell ref="C4:C5"/>
    <mergeCell ref="D4:D5"/>
    <mergeCell ref="E4:E5"/>
    <mergeCell ref="F4:F5"/>
    <mergeCell ref="K4:K5"/>
  </mergeCells>
  <pageMargins left="0.708333333333333" right="0.708333333333333" top="0.747916666666667" bottom="0.747916666666667" header="0.314583333333333" footer="0.314583333333333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微软中国</Company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邹林</dc:creator>
  <cp:lastModifiedBy>高  糕  </cp:lastModifiedBy>
  <cp:revision>0</cp:revision>
  <dcterms:created xsi:type="dcterms:W3CDTF">2020-08-26T07:08:00Z</dcterms:created>
  <cp:lastPrinted>2022-03-09T14:44:00Z</cp:lastPrinted>
  <dcterms:modified xsi:type="dcterms:W3CDTF">2025-08-11T01:05:57Z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521BF9D2F45A438ABEAC83BBB57BEF4C_13</vt:lpwstr>
  </property>
  <property fmtid="{D5CDD505-2E9C-101B-9397-08002B2CF9AE}" pid="3" name="KSOProductBuildVer">
    <vt:lpwstr>2052-12.1.0.22215</vt:lpwstr>
  </property>
  <property fmtid="{D5CDD505-2E9C-101B-9397-08002B2CF9AE}" pid="4" name="KSOReadingLayout">
    <vt:bool>false</vt:bool>
  </property>
</Properties>
</file>