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<sst xmlns="http://schemas.openxmlformats.org/spreadsheetml/2006/main" count="32" uniqueCount="31">
  <si>
    <t>2023年抚远市玉米、大豆和稻谷实际合法种植面积汇总统计表</t>
  </si>
  <si>
    <t>单位：亩</t>
  </si>
  <si>
    <t>序号</t>
  </si>
  <si>
    <t>乡镇</t>
  </si>
  <si>
    <t>总面积</t>
  </si>
  <si>
    <t>玉米面积</t>
  </si>
  <si>
    <t>大豆面积</t>
  </si>
  <si>
    <t>稻谷面积</t>
  </si>
  <si>
    <t>合计</t>
  </si>
  <si>
    <t>地表水</t>
  </si>
  <si>
    <t>地下水</t>
  </si>
  <si>
    <t>抚远镇</t>
  </si>
  <si>
    <t>别拉洪乡</t>
  </si>
  <si>
    <t>通江乡</t>
  </si>
  <si>
    <t>乌苏镇</t>
  </si>
  <si>
    <t>鸭南乡</t>
  </si>
  <si>
    <t>海青乡</t>
  </si>
  <si>
    <t>寒葱沟镇</t>
  </si>
  <si>
    <t>浓桥镇</t>
  </si>
  <si>
    <t>浓江乡</t>
  </si>
  <si>
    <t>黑瞎子岛镇</t>
  </si>
  <si>
    <t>乌苏镇灌区工程建设管理处</t>
  </si>
  <si>
    <t>抚远市河道管理站</t>
  </si>
  <si>
    <t>农场事务中心</t>
  </si>
  <si>
    <t>东辉畜牧场</t>
  </si>
  <si>
    <t>林业和草原局</t>
  </si>
  <si>
    <t>农业事业发展中心</t>
  </si>
  <si>
    <t>良种场</t>
  </si>
  <si>
    <t>渔场</t>
  </si>
  <si>
    <t>三江自然保护区</t>
  </si>
  <si>
    <t>农机站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</si>
</sst>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b/>
      <sz val="22"/>
      <name val="宋体"/>
      <charset val="134"/>
    </font>
    <font>
      <b/>
      <sz val="14"/>
      <name val="楷体_GB2312"/>
      <charset val="134"/>
    </font>
    <font>
      <sz val="14"/>
      <name val="宋体"/>
      <charset val="134"/>
    </font>
    <font>
      <sz val="14"/>
      <name val="仿宋_GB2312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zoomScale="85" zoomScaleNormal="85" workbookViewId="0">
      <selection activeCell="A1" sqref="A1:H1"/>
    </sheetView>
  </sheetViews>
  <sheetFormatPr defaultColWidth="9" defaultRowHeight="14.25"/>
  <cols>
    <col min="1" max="1" width="9" style="1"/>
    <col min="2" max="2" width="29.2666666666667" style="1" customWidth="1"/>
    <col min="3" max="3" width="17.375" style="1" customWidth="1"/>
    <col min="4" max="5" width="15.625" style="1" customWidth="1"/>
    <col min="6" max="6" width="16.625" style="1" customWidth="1"/>
    <col min="7" max="7" width="14.375" style="1" customWidth="1"/>
    <col min="8" max="8" width="15.25" style="1" customWidth="1"/>
    <col min="9" max="16384" width="9" style="1"/>
  </cols>
  <sheetData>
    <row r="1" ht="3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3" customHeight="1" spans="8:8">
      <c r="H2" s="1" t="s">
        <v>1</v>
      </c>
    </row>
    <row r="3" ht="21.95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/>
      <c r="H3" s="3"/>
    </row>
    <row r="4" ht="21.95" customHeight="1" spans="1:8">
      <c r="A4" s="3"/>
      <c r="B4" s="3"/>
      <c r="C4" s="3"/>
      <c r="D4" s="3"/>
      <c r="E4" s="3"/>
      <c r="F4" s="3" t="s">
        <v>8</v>
      </c>
      <c r="G4" s="3" t="s">
        <v>9</v>
      </c>
      <c r="H4" s="3" t="s">
        <v>10</v>
      </c>
    </row>
    <row r="5" ht="21" customHeight="1" spans="1:8">
      <c r="A5" s="4">
        <v>1</v>
      </c>
      <c r="B5" s="4" t="s">
        <v>11</v>
      </c>
      <c r="C5" s="5">
        <f>D5+E5+F5</f>
        <v>75362.52</v>
      </c>
      <c r="D5" s="5">
        <v>1152.6</v>
      </c>
      <c r="E5" s="5">
        <v>74209.92</v>
      </c>
      <c r="F5" s="5">
        <f>G5+H5</f>
        <v>0</v>
      </c>
      <c r="G5" s="5">
        <v>0</v>
      </c>
      <c r="H5" s="5">
        <v>0</v>
      </c>
    </row>
    <row r="6" ht="21" customHeight="1" spans="1:8">
      <c r="A6" s="4">
        <v>2</v>
      </c>
      <c r="B6" s="4" t="s">
        <v>12</v>
      </c>
      <c r="C6" s="5">
        <f t="shared" ref="C6:C24" si="0">D6+E6+F6</f>
        <v>119356.63</v>
      </c>
      <c r="D6" s="5">
        <v>5963.57</v>
      </c>
      <c r="E6" s="5">
        <v>40169.94</v>
      </c>
      <c r="F6" s="5">
        <f t="shared" ref="F6:F25" si="1">G6+H6</f>
        <v>73223.12</v>
      </c>
      <c r="G6" s="5">
        <v>0</v>
      </c>
      <c r="H6" s="5">
        <v>73223.12</v>
      </c>
    </row>
    <row r="7" ht="21" customHeight="1" spans="1:8">
      <c r="A7" s="4">
        <v>3</v>
      </c>
      <c r="B7" s="4" t="s">
        <v>13</v>
      </c>
      <c r="C7" s="5">
        <f t="shared" si="0"/>
        <v>47564.86</v>
      </c>
      <c r="D7" s="5">
        <v>15562.27</v>
      </c>
      <c r="E7" s="5">
        <v>26020.66</v>
      </c>
      <c r="F7" s="5">
        <f t="shared" si="1"/>
        <v>5981.93</v>
      </c>
      <c r="G7" s="5">
        <v>225</v>
      </c>
      <c r="H7" s="5">
        <v>5756.93</v>
      </c>
    </row>
    <row r="8" ht="21" customHeight="1" spans="1:8">
      <c r="A8" s="4">
        <v>4</v>
      </c>
      <c r="B8" s="4" t="s">
        <v>14</v>
      </c>
      <c r="C8" s="5">
        <f t="shared" si="0"/>
        <v>156394.53</v>
      </c>
      <c r="D8" s="5">
        <v>57689.45</v>
      </c>
      <c r="E8" s="5">
        <v>82706.49</v>
      </c>
      <c r="F8" s="5">
        <f t="shared" si="1"/>
        <v>15998.59</v>
      </c>
      <c r="G8" s="5">
        <v>309.01</v>
      </c>
      <c r="H8" s="5">
        <v>15689.58</v>
      </c>
    </row>
    <row r="9" ht="21" customHeight="1" spans="1:8">
      <c r="A9" s="4">
        <v>5</v>
      </c>
      <c r="B9" s="4" t="s">
        <v>15</v>
      </c>
      <c r="C9" s="5">
        <f t="shared" si="0"/>
        <v>266828.08</v>
      </c>
      <c r="D9" s="5">
        <v>34039.21</v>
      </c>
      <c r="E9" s="5">
        <v>119043.32</v>
      </c>
      <c r="F9" s="5">
        <f t="shared" si="1"/>
        <v>113745.55</v>
      </c>
      <c r="G9" s="5">
        <v>2047.5</v>
      </c>
      <c r="H9" s="5">
        <v>111698.05</v>
      </c>
    </row>
    <row r="10" ht="21" customHeight="1" spans="1:8">
      <c r="A10" s="4">
        <v>6</v>
      </c>
      <c r="B10" s="4" t="s">
        <v>16</v>
      </c>
      <c r="C10" s="5">
        <f t="shared" si="0"/>
        <v>539358.62</v>
      </c>
      <c r="D10" s="5">
        <v>67571.63</v>
      </c>
      <c r="E10" s="5">
        <v>202824.56</v>
      </c>
      <c r="F10" s="5">
        <f t="shared" si="1"/>
        <v>268962.43</v>
      </c>
      <c r="G10" s="5">
        <v>15428.65</v>
      </c>
      <c r="H10" s="5">
        <v>253533.78</v>
      </c>
    </row>
    <row r="11" ht="21" customHeight="1" spans="1:8">
      <c r="A11" s="4">
        <v>7</v>
      </c>
      <c r="B11" s="4" t="s">
        <v>17</v>
      </c>
      <c r="C11" s="5">
        <f t="shared" si="0"/>
        <v>268500.91</v>
      </c>
      <c r="D11" s="5">
        <v>45877.71</v>
      </c>
      <c r="E11" s="5">
        <v>108341.99</v>
      </c>
      <c r="F11" s="5">
        <f t="shared" si="1"/>
        <v>114281.21</v>
      </c>
      <c r="G11" s="5">
        <v>439.9</v>
      </c>
      <c r="H11" s="5">
        <v>113841.31</v>
      </c>
    </row>
    <row r="12" ht="21" customHeight="1" spans="1:9">
      <c r="A12" s="4">
        <v>8</v>
      </c>
      <c r="B12" s="4" t="s">
        <v>18</v>
      </c>
      <c r="C12" s="5">
        <f t="shared" si="0"/>
        <v>392100.69</v>
      </c>
      <c r="D12" s="5">
        <v>127497.65</v>
      </c>
      <c r="E12" s="5">
        <v>201336.16</v>
      </c>
      <c r="F12" s="5">
        <f t="shared" si="1"/>
        <v>63266.88</v>
      </c>
      <c r="G12" s="5">
        <v>2007</v>
      </c>
      <c r="H12" s="5">
        <v>61259.88</v>
      </c>
      <c r="I12" s="11"/>
    </row>
    <row r="13" ht="21" customHeight="1" spans="1:8">
      <c r="A13" s="4">
        <v>9</v>
      </c>
      <c r="B13" s="4" t="s">
        <v>19</v>
      </c>
      <c r="C13" s="5">
        <f t="shared" si="0"/>
        <v>168709.07</v>
      </c>
      <c r="D13" s="5">
        <v>76237.77</v>
      </c>
      <c r="E13" s="5">
        <v>84891.59</v>
      </c>
      <c r="F13" s="5">
        <f t="shared" si="1"/>
        <v>7579.71</v>
      </c>
      <c r="G13" s="5">
        <v>13.7</v>
      </c>
      <c r="H13" s="5">
        <v>7566.01</v>
      </c>
    </row>
    <row r="14" ht="21" customHeight="1" spans="1:8">
      <c r="A14" s="4">
        <v>10</v>
      </c>
      <c r="B14" s="4" t="s">
        <v>20</v>
      </c>
      <c r="C14" s="5">
        <f t="shared" si="0"/>
        <v>56813.09</v>
      </c>
      <c r="D14" s="5">
        <v>19673.01</v>
      </c>
      <c r="E14" s="5">
        <v>36437.58</v>
      </c>
      <c r="F14" s="5">
        <f t="shared" si="1"/>
        <v>702.5</v>
      </c>
      <c r="G14" s="5">
        <v>74</v>
      </c>
      <c r="H14" s="5">
        <v>628.5</v>
      </c>
    </row>
    <row r="15" ht="21" customHeight="1" spans="1:8">
      <c r="A15" s="4">
        <v>11</v>
      </c>
      <c r="B15" s="4" t="s">
        <v>21</v>
      </c>
      <c r="C15" s="5">
        <f t="shared" si="0"/>
        <v>3479.46</v>
      </c>
      <c r="D15" s="5">
        <v>1191.45</v>
      </c>
      <c r="E15" s="5">
        <v>2288.01</v>
      </c>
      <c r="F15" s="5">
        <f t="shared" si="1"/>
        <v>0</v>
      </c>
      <c r="G15" s="5">
        <v>0</v>
      </c>
      <c r="H15" s="5">
        <v>0</v>
      </c>
    </row>
    <row r="16" ht="21" customHeight="1" spans="1:8">
      <c r="A16" s="4">
        <v>12</v>
      </c>
      <c r="B16" s="4" t="s">
        <v>22</v>
      </c>
      <c r="C16" s="5">
        <f t="shared" si="0"/>
        <v>444</v>
      </c>
      <c r="D16" s="5">
        <v>0</v>
      </c>
      <c r="E16" s="5">
        <v>444</v>
      </c>
      <c r="F16" s="5">
        <f t="shared" si="1"/>
        <v>0</v>
      </c>
      <c r="G16" s="5">
        <v>0</v>
      </c>
      <c r="H16" s="5">
        <v>0</v>
      </c>
    </row>
    <row r="17" ht="21" customHeight="1" spans="1:8">
      <c r="A17" s="4">
        <v>13</v>
      </c>
      <c r="B17" s="4" t="s">
        <v>23</v>
      </c>
      <c r="C17" s="5">
        <f t="shared" si="0"/>
        <v>208225.85</v>
      </c>
      <c r="D17" s="5">
        <v>47101.4</v>
      </c>
      <c r="E17" s="5">
        <v>94167.21</v>
      </c>
      <c r="F17" s="5">
        <f t="shared" si="1"/>
        <v>66957.24</v>
      </c>
      <c r="G17" s="5">
        <v>2860.5</v>
      </c>
      <c r="H17" s="5">
        <v>64096.74</v>
      </c>
    </row>
    <row r="18" ht="21" customHeight="1" spans="1:8">
      <c r="A18" s="4">
        <v>14</v>
      </c>
      <c r="B18" s="4" t="s">
        <v>24</v>
      </c>
      <c r="C18" s="5">
        <f t="shared" si="0"/>
        <v>34437.85</v>
      </c>
      <c r="D18" s="5">
        <v>10662.79</v>
      </c>
      <c r="E18" s="5">
        <v>23775.06</v>
      </c>
      <c r="F18" s="5">
        <f t="shared" si="1"/>
        <v>0</v>
      </c>
      <c r="G18" s="5">
        <v>0</v>
      </c>
      <c r="H18" s="5">
        <v>0</v>
      </c>
    </row>
    <row r="19" ht="21" customHeight="1" spans="1:8">
      <c r="A19" s="4">
        <v>15</v>
      </c>
      <c r="B19" s="4" t="s">
        <v>25</v>
      </c>
      <c r="C19" s="5">
        <f t="shared" si="0"/>
        <v>79646.05</v>
      </c>
      <c r="D19" s="5">
        <v>31093.46</v>
      </c>
      <c r="E19" s="5">
        <v>39935.36</v>
      </c>
      <c r="F19" s="5">
        <f t="shared" si="1"/>
        <v>8617.23</v>
      </c>
      <c r="G19" s="5">
        <v>20</v>
      </c>
      <c r="H19" s="5">
        <v>8597.23</v>
      </c>
    </row>
    <row r="20" ht="21" customHeight="1" spans="1:8">
      <c r="A20" s="4">
        <v>16</v>
      </c>
      <c r="B20" s="4" t="s">
        <v>26</v>
      </c>
      <c r="C20" s="5">
        <f t="shared" si="0"/>
        <v>15234.7</v>
      </c>
      <c r="D20" s="5">
        <v>3049.1</v>
      </c>
      <c r="E20" s="5">
        <v>2231.75</v>
      </c>
      <c r="F20" s="5">
        <f t="shared" si="1"/>
        <v>9953.85</v>
      </c>
      <c r="G20" s="5">
        <v>0</v>
      </c>
      <c r="H20" s="5">
        <v>9953.85</v>
      </c>
    </row>
    <row r="21" ht="21" customHeight="1" spans="1:8">
      <c r="A21" s="4">
        <v>17</v>
      </c>
      <c r="B21" s="4" t="s">
        <v>27</v>
      </c>
      <c r="C21" s="5">
        <f t="shared" si="0"/>
        <v>23237.35</v>
      </c>
      <c r="D21" s="5">
        <v>2666.81</v>
      </c>
      <c r="E21" s="5">
        <v>7355.6</v>
      </c>
      <c r="F21" s="5">
        <f t="shared" si="1"/>
        <v>13214.94</v>
      </c>
      <c r="G21" s="5">
        <v>0</v>
      </c>
      <c r="H21" s="5">
        <v>13214.94</v>
      </c>
    </row>
    <row r="22" ht="18.75" spans="1:8">
      <c r="A22" s="4">
        <v>18</v>
      </c>
      <c r="B22" s="4" t="s">
        <v>28</v>
      </c>
      <c r="C22" s="5">
        <f t="shared" si="0"/>
        <v>411.97</v>
      </c>
      <c r="D22" s="5">
        <v>0</v>
      </c>
      <c r="E22" s="5">
        <v>411.97</v>
      </c>
      <c r="F22" s="5">
        <f t="shared" si="1"/>
        <v>0</v>
      </c>
      <c r="G22" s="5">
        <v>0</v>
      </c>
      <c r="H22" s="5">
        <v>0</v>
      </c>
    </row>
    <row r="23" ht="18.75" spans="1:8">
      <c r="A23" s="4">
        <v>19</v>
      </c>
      <c r="B23" s="4" t="s">
        <v>29</v>
      </c>
      <c r="C23" s="5">
        <f t="shared" si="0"/>
        <v>120435.64</v>
      </c>
      <c r="D23" s="5">
        <v>20280.99</v>
      </c>
      <c r="E23" s="5">
        <v>37216.95</v>
      </c>
      <c r="F23" s="5">
        <f t="shared" si="1"/>
        <v>62937.7</v>
      </c>
      <c r="G23" s="5">
        <v>30</v>
      </c>
      <c r="H23" s="5">
        <v>62907.7</v>
      </c>
    </row>
    <row r="24" ht="18.75" spans="1:8">
      <c r="A24" s="4">
        <v>20</v>
      </c>
      <c r="B24" s="4" t="s">
        <v>30</v>
      </c>
      <c r="C24" s="5">
        <f t="shared" si="0"/>
        <v>280</v>
      </c>
      <c r="D24" s="5">
        <v>0</v>
      </c>
      <c r="E24" s="5">
        <v>280</v>
      </c>
      <c r="F24" s="5">
        <f t="shared" si="1"/>
        <v>0</v>
      </c>
      <c r="G24" s="5">
        <v>0</v>
      </c>
      <c r="H24" s="5">
        <v>0</v>
      </c>
    </row>
    <row r="25" ht="29" customHeight="1" spans="1:8">
      <c r="A25" s="6" t="s">
        <v>8</v>
      </c>
      <c r="B25" s="7"/>
      <c r="C25" s="5">
        <f>SUM(C5:C24)</f>
        <v>2576821.87</v>
      </c>
      <c r="D25" s="5">
        <f>SUM(D5:D24)</f>
        <v>567310.87</v>
      </c>
      <c r="E25" s="5">
        <f>SUM(E5:E24)</f>
        <v>1184088.12</v>
      </c>
      <c r="F25" s="5">
        <f t="shared" si="1"/>
        <v>825422.88</v>
      </c>
      <c r="G25" s="5">
        <f>SUM(G5:G24)</f>
        <v>23455.26</v>
      </c>
      <c r="H25" s="5">
        <f>SUM(H5:H24)</f>
        <v>801967.62</v>
      </c>
    </row>
    <row r="26" ht="18.75" spans="1:2">
      <c r="A26" s="8"/>
      <c r="B26" s="8"/>
    </row>
    <row r="27" ht="18.75" spans="6:8">
      <c r="F27" s="9"/>
      <c r="G27" s="10"/>
      <c r="H27" s="10"/>
    </row>
  </sheetData>
  <mergeCells count="9">
    <mergeCell ref="A1:H1"/>
    <mergeCell ref="F3:H3"/>
    <mergeCell ref="A25:B25"/>
    <mergeCell ref="G27:H27"/>
    <mergeCell ref="A3:A4"/>
    <mergeCell ref="B3:B4"/>
    <mergeCell ref="C3:C4"/>
    <mergeCell ref="D3:D4"/>
    <mergeCell ref="E3:E4"/>
  </mergeCells>
  <pageMargins left="0.66875" right="0.66875" top="0.393055555555556" bottom="0.393055555555556" header="0.511805555555556" footer="0.511805555555556"/>
  <pageSetup paperSize="9" fitToWidth="0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空白格.</cp:lastModifiedBy>
  <dcterms:created xsi:type="dcterms:W3CDTF">2020-08-23T06:40:00Z</dcterms:created>
  <dcterms:modified xsi:type="dcterms:W3CDTF">2023-12-14T03:09:33Z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E62CA3EAFAA04DDCB80D51367B71E234_13</vt:lpwstr>
  </property>
</Properties>
</file>