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firstSheet="1" activeTab="8"/>
  </bookViews>
  <sheets>
    <sheet name="财政拨款收支总表" sheetId="1" r:id="rId1"/>
    <sheet name="一般公共预算支出表" sheetId="2" r:id="rId2"/>
    <sheet name="一般公共预算基本支出表" sheetId="3" r:id="rId3"/>
    <sheet name="三公经费" sheetId="4" r:id="rId4"/>
    <sheet name="基金功能分类表" sheetId="5" r:id="rId5"/>
    <sheet name="基金经济分类表" sheetId="6" r:id="rId6"/>
    <sheet name="单位收支总表" sheetId="7" r:id="rId7"/>
    <sheet name="单位收入总表" sheetId="8" r:id="rId8"/>
    <sheet name="单位支出总表" sheetId="9" r:id="rId9"/>
  </sheets>
  <definedNames/>
  <calcPr fullCalcOnLoad="1"/>
</workbook>
</file>

<file path=xl/sharedStrings.xml><?xml version="1.0" encoding="utf-8"?>
<sst xmlns="http://schemas.openxmlformats.org/spreadsheetml/2006/main" count="266" uniqueCount="161">
  <si>
    <t>表一</t>
  </si>
  <si>
    <t>财政拨款收支总表</t>
  </si>
  <si>
    <t>单位：食品药品监督管理局</t>
  </si>
  <si>
    <t>单位：万元</t>
  </si>
  <si>
    <t>收      入</t>
  </si>
  <si>
    <t>支      出</t>
  </si>
  <si>
    <t>项目</t>
  </si>
  <si>
    <t>预算数</t>
  </si>
  <si>
    <t>一般公共预算</t>
  </si>
  <si>
    <t>政府性基金预算</t>
  </si>
  <si>
    <t>一、本年收入</t>
  </si>
  <si>
    <t>一、本年支出</t>
  </si>
  <si>
    <t>（一）一般公共预算拨款收入</t>
  </si>
  <si>
    <t>（一）一般公共服务</t>
  </si>
  <si>
    <t>（二）政府性基金预算拨款收入</t>
  </si>
  <si>
    <t>（二）外交</t>
  </si>
  <si>
    <t>（三）国防</t>
  </si>
  <si>
    <t>（四）公共安全</t>
  </si>
  <si>
    <t>（五）教育</t>
  </si>
  <si>
    <t>…………</t>
  </si>
  <si>
    <t/>
  </si>
  <si>
    <t>二、上年结转</t>
  </si>
  <si>
    <t>二、结转下年</t>
  </si>
  <si>
    <t>（一）一般公共预算拨款</t>
  </si>
  <si>
    <t>（二）政府性基金预算拨款</t>
  </si>
  <si>
    <t xml:space="preserve">      收    入    总    计</t>
  </si>
  <si>
    <t xml:space="preserve">       支    出    总    计</t>
  </si>
  <si>
    <t>表二</t>
  </si>
  <si>
    <t>一般公共预算支出表（功能分类）</t>
  </si>
  <si>
    <t>功能分类科目</t>
  </si>
  <si>
    <t>2016年执行数</t>
  </si>
  <si>
    <t>2017年预算数</t>
  </si>
  <si>
    <t>2017年预算数比2016年执行数增减</t>
  </si>
  <si>
    <t>2017年预算数比2016年执行数增减（扣除发改委基建）</t>
  </si>
  <si>
    <t>年初预算数</t>
  </si>
  <si>
    <t>扣除发改委基建后预算数</t>
  </si>
  <si>
    <t>科目编码</t>
  </si>
  <si>
    <t>科目名称</t>
  </si>
  <si>
    <t>执行数</t>
  </si>
  <si>
    <t>扣除发改委基建后执行数</t>
  </si>
  <si>
    <t>小计</t>
  </si>
  <si>
    <t>基本支出</t>
  </si>
  <si>
    <t>项目支出</t>
  </si>
  <si>
    <t>增减额</t>
  </si>
  <si>
    <t>增减%</t>
  </si>
  <si>
    <t xml:space="preserve">      …………</t>
  </si>
  <si>
    <t>合   计</t>
  </si>
  <si>
    <t>表三</t>
  </si>
  <si>
    <t>一般公共预算基本支出表(经济分类）</t>
  </si>
  <si>
    <t>经济分类科目</t>
  </si>
  <si>
    <t>2017年基本支出</t>
  </si>
  <si>
    <t>合计</t>
  </si>
  <si>
    <t>人员经费</t>
  </si>
  <si>
    <t>公用经费</t>
  </si>
  <si>
    <t>工资福利支出</t>
  </si>
  <si>
    <t>基本工资</t>
  </si>
  <si>
    <t>津贴补贴</t>
  </si>
  <si>
    <t>奖金</t>
  </si>
  <si>
    <t>社会保障缴费</t>
  </si>
  <si>
    <t>伙食补助费</t>
  </si>
  <si>
    <t>其他工资福利支出</t>
  </si>
  <si>
    <t>商品和服务支出(定额部分)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</si>
  <si>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</si>
  <si>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</si>
  <si>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</si>
  <si>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</si>
  <si>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</si>
  <si>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</si>
  <si>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</si>
  <si>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</si>
  <si>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</si>
  <si>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</si>
  <si>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</si>
  <si>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</si>
  <si>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会议费</t>
  </si>
  <si>
    <t>培训费</t>
  </si>
  <si>
    <t>专用材料费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</si>
  <si>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</si>
  <si>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</si>
  <si>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</si>
  <si>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</si>
  <si>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</si>
  <si>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</si>
  <si>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</si>
  <si>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</si>
  <si>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</si>
  <si>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</t>
  </si>
  <si>
    <t>离休费</t>
  </si>
  <si>
    <t>退休费</t>
  </si>
  <si>
    <t>奖励金（独生子女费）</t>
  </si>
  <si>
    <t>住房公积金</t>
  </si>
  <si>
    <t>提租补贴</t>
  </si>
  <si>
    <t>热化费补贴</t>
  </si>
  <si>
    <t>其他对个人和家庭和补助支出</t>
  </si>
  <si>
    <t>表四</t>
  </si>
  <si>
    <t>“三公”经费财政拨款支出表</t>
  </si>
  <si>
    <t>项   目</t>
  </si>
  <si>
    <t>2016年预算数</t>
  </si>
  <si>
    <t>备  注</t>
  </si>
  <si>
    <t>合  计</t>
  </si>
  <si>
    <t>因公出国（境）经费</t>
  </si>
  <si>
    <t>公务接待费</t>
  </si>
  <si>
    <t>公务用车购置和运行费</t>
  </si>
  <si>
    <t>其中：公务用车购置费</t>
  </si>
  <si>
    <t xml:space="preserve">      公务用车运行维护费</t>
  </si>
  <si>
    <t>表五</t>
  </si>
  <si>
    <t>政府性基金预算支出表(功能分类)</t>
  </si>
  <si>
    <t>教育支出</t>
  </si>
  <si>
    <t xml:space="preserve">   地方教育附加安排的支出</t>
  </si>
  <si>
    <t xml:space="preserve">      农村中小学校舍建设</t>
  </si>
  <si>
    <t xml:space="preserve">      农村中小学教学设施</t>
  </si>
  <si>
    <t>表六</t>
  </si>
  <si>
    <t>政府性基金预算经济分类支出表</t>
  </si>
  <si>
    <t>类级科目</t>
  </si>
  <si>
    <t>款级科目</t>
  </si>
  <si>
    <t>医疗保险</t>
  </si>
  <si>
    <t>工伤保险</t>
  </si>
  <si>
    <t>按定额管理的商品服务支出</t>
  </si>
  <si>
    <t>对个人和家庭补助支出</t>
  </si>
  <si>
    <t>————</t>
  </si>
  <si>
    <t>表七</t>
  </si>
  <si>
    <t>单位收支总表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</si>
  <si>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</si>
  <si>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</si>
  <si>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</si>
  <si>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</si>
  <si>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</si>
  <si>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</si>
  <si>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</si>
  <si>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</si>
  <si>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五、财政专户资金</t>
  </si>
  <si>
    <t>五、教育</t>
  </si>
  <si>
    <t>六、其他收入</t>
  </si>
  <si>
    <t>本年收入合计</t>
  </si>
  <si>
    <t>本年支出合计</t>
  </si>
  <si>
    <t>用事业基金弥补收支差额</t>
  </si>
  <si>
    <t>结转下年</t>
  </si>
  <si>
    <t>上年结转</t>
  </si>
  <si>
    <t>表八</t>
  </si>
  <si>
    <t>单位收入总表</t>
  </si>
  <si>
    <t>单位:万元</t>
  </si>
  <si>
    <t>一般公共预算拨款收入</t>
  </si>
  <si>
    <t>政府性基金预算拨款收入</t>
  </si>
  <si>
    <t>事业收入</t>
  </si>
  <si>
    <t>事业单位经营收入</t>
  </si>
  <si>
    <t>财政专户资金</t>
  </si>
  <si>
    <t>上级补助收入</t>
  </si>
  <si>
    <t>附属单位上缴收入</t>
  </si>
  <si>
    <t>其他收入</t>
  </si>
  <si>
    <t>表九</t>
  </si>
  <si>
    <t>单位支出总表</t>
  </si>
  <si>
    <t>上缴上级支出</t>
  </si>
  <si>
    <t>事业单位经营支出</t>
  </si>
  <si>
    <t>对附属单位补助支出</t>
  </si>
  <si>
    <t>社会保障就业支出</t>
  </si>
  <si>
    <t>归口管理的行政单位离退休</t>
  </si>
  <si>
    <t>医疗卫生与计划生育支出</t>
  </si>
  <si>
    <t>食品和药品监督管理事务</t>
  </si>
  <si>
    <t>一般行政管理事务</t>
  </si>
  <si>
    <t>其它行政事业单位医疗支出</t>
  </si>
  <si>
    <t>行政事业单位离退休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</si>
</sst>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00"/>
    <numFmt numFmtId="181" formatCode="#,##0.00_ "/>
  </numFmts>
  <fonts count="32">
    <font>
      <sz val="10"/>
      <name val="Arial"/>
      <family val="2"/>
    </font>
    <font>
      <sz val="10"/>
      <name val="宋体"/>
      <family val="0"/>
    </font>
    <font>
      <sz val="12"/>
      <name val="Arial"/>
      <family val="2"/>
    </font>
    <font>
      <sz val="12"/>
      <name val="黑体"/>
      <family val="0"/>
    </font>
    <font>
      <sz val="12"/>
      <name val="宋体"/>
      <family val="0"/>
    </font>
    <font>
      <b/>
      <sz val="22"/>
      <name val="华文中宋"/>
      <family val="0"/>
    </font>
    <font>
      <sz val="22"/>
      <name val="华文中宋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2"/>
      <name val="黑体"/>
      <family val="0"/>
    </font>
    <font>
      <b/>
      <sz val="18"/>
      <name val="宋体"/>
      <family val="0"/>
    </font>
    <font>
      <b/>
      <sz val="12"/>
      <color indexed="8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23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8" fillId="0" borderId="0">
      <alignment/>
      <protection/>
    </xf>
    <xf numFmtId="0" fontId="27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5" fillId="0" borderId="4" applyNumberFormat="0" applyFill="0" applyAlignment="0" applyProtection="0"/>
    <xf numFmtId="178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31" fillId="16" borderId="5" applyNumberFormat="0" applyAlignment="0" applyProtection="0"/>
    <xf numFmtId="0" fontId="22" fillId="17" borderId="6" applyNumberFormat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7" applyNumberFormat="0" applyFill="0" applyAlignment="0" applyProtection="0"/>
    <xf numFmtId="176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28" fillId="16" borderId="8" applyNumberFormat="0" applyAlignment="0" applyProtection="0"/>
    <xf numFmtId="0" fontId="20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/>
    </xf>
    <xf numFmtId="4" fontId="7" fillId="0" borderId="10" xfId="0" applyNumberFormat="1" applyFont="1" applyBorder="1" applyAlignment="1">
      <alignment horizontal="right"/>
    </xf>
    <xf numFmtId="0" fontId="8" fillId="0" borderId="0" xfId="0" applyNumberFormat="1" applyFont="1" applyFill="1" applyAlignment="1" applyProtection="1">
      <alignment vertical="center" wrapText="1"/>
      <protection/>
    </xf>
    <xf numFmtId="4" fontId="4" fillId="0" borderId="10" xfId="0" applyNumberFormat="1" applyFont="1" applyFill="1" applyBorder="1" applyAlignment="1" applyProtection="1">
      <alignment horizontal="right"/>
      <protection/>
    </xf>
    <xf numFmtId="0" fontId="8" fillId="0" borderId="0" xfId="40" applyFont="1" applyAlignment="1">
      <alignment vertical="center"/>
      <protection/>
    </xf>
    <xf numFmtId="0" fontId="8" fillId="0" borderId="0" xfId="40" applyAlignment="1">
      <alignment vertical="center"/>
      <protection/>
    </xf>
    <xf numFmtId="0" fontId="9" fillId="0" borderId="0" xfId="40" applyFont="1" applyBorder="1" applyAlignment="1">
      <alignment vertical="center" wrapText="1"/>
      <protection/>
    </xf>
    <xf numFmtId="180" fontId="10" fillId="0" borderId="0" xfId="40" applyNumberFormat="1" applyFont="1" applyFill="1" applyAlignment="1" applyProtection="1">
      <alignment vertical="center"/>
      <protection/>
    </xf>
    <xf numFmtId="0" fontId="4" fillId="0" borderId="0" xfId="40" applyFont="1" applyAlignment="1">
      <alignment horizontal="right" vertical="center"/>
      <protection/>
    </xf>
    <xf numFmtId="0" fontId="4" fillId="0" borderId="10" xfId="40" applyNumberFormat="1" applyFont="1" applyFill="1" applyBorder="1" applyAlignment="1" applyProtection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/>
      <protection/>
    </xf>
    <xf numFmtId="0" fontId="4" fillId="0" borderId="10" xfId="40" applyFont="1" applyFill="1" applyBorder="1" applyAlignment="1">
      <alignment vertical="center"/>
      <protection/>
    </xf>
    <xf numFmtId="0" fontId="4" fillId="0" borderId="10" xfId="40" applyFont="1" applyBorder="1" applyAlignment="1">
      <alignment vertical="center"/>
      <protection/>
    </xf>
    <xf numFmtId="0" fontId="4" fillId="0" borderId="10" xfId="40" applyFont="1" applyBorder="1" applyAlignment="1">
      <alignment vertical="center" wrapText="1"/>
      <protection/>
    </xf>
    <xf numFmtId="0" fontId="0" fillId="0" borderId="0" xfId="0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0" xfId="0" applyFont="1" applyBorder="1" applyAlignment="1">
      <alignment horizontal="right" wrapText="1"/>
    </xf>
    <xf numFmtId="0" fontId="11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>
      <alignment horizontal="center" vertical="center"/>
    </xf>
    <xf numFmtId="181" fontId="4" fillId="0" borderId="10" xfId="0" applyNumberFormat="1" applyFont="1" applyBorder="1" applyAlignment="1">
      <alignment vertical="center"/>
    </xf>
    <xf numFmtId="0" fontId="13" fillId="0" borderId="13" xfId="0" applyBorder="1" applyAlignment="1">
      <alignment horizontal="left" vertical="center" shrinkToFit="1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5" fillId="0" borderId="0" xfId="40" applyFont="1" applyAlignment="1">
      <alignment horizontal="center" vertical="center"/>
      <protection/>
    </xf>
    <xf numFmtId="0" fontId="7" fillId="0" borderId="14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三公经费预算安排情况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workbookViewId="0" topLeftCell="A1">
      <selection activeCell="A33" sqref="A33"/>
    </sheetView>
  </sheetViews>
  <sheetFormatPr defaultColWidth="9.140625" defaultRowHeight="15.75" customHeight="1"/>
  <cols>
    <col min="1" max="1" width="41.421875" style="0" customWidth="1"/>
    <col min="2" max="2" width="19.7109375" style="0" customWidth="1"/>
    <col min="3" max="3" width="34.7109375" style="0" customWidth="1"/>
    <col min="4" max="4" width="19.8515625" style="0" customWidth="1"/>
    <col min="5" max="5" width="18.8515625" style="0" customWidth="1"/>
  </cols>
  <sheetData>
    <row r="1" spans="1:5" s="1" customFormat="1" ht="12.75" customHeight="1">
      <c r="A1" s="13" t="s">
        <v>0</v>
      </c>
      <c r="B1" s="3"/>
      <c r="C1" s="3"/>
      <c r="D1" s="3"/>
      <c r="E1" s="3"/>
    </row>
    <row r="2" spans="1:5" s="12" customFormat="1" ht="31.5" customHeight="1">
      <c r="A2" s="55" t="s">
        <v>1</v>
      </c>
      <c r="B2" s="55"/>
      <c r="C2" s="55"/>
      <c r="D2" s="55"/>
      <c r="E2" s="55"/>
    </row>
    <row r="3" spans="1:5" s="11" customFormat="1" ht="15" customHeight="1">
      <c r="A3" s="14" t="s">
        <v>2</v>
      </c>
      <c r="B3" s="14"/>
      <c r="C3" s="14"/>
      <c r="D3" s="49"/>
      <c r="E3" s="3" t="s">
        <v>3</v>
      </c>
    </row>
    <row r="4" spans="1:5" s="11" customFormat="1" ht="22.5" customHeight="1">
      <c r="A4" s="56" t="s">
        <v>4</v>
      </c>
      <c r="B4" s="56"/>
      <c r="C4" s="56" t="s">
        <v>5</v>
      </c>
      <c r="D4" s="56"/>
      <c r="E4" s="56"/>
    </row>
    <row r="5" spans="1:5" s="11" customFormat="1" ht="22.5" customHeight="1">
      <c r="A5" s="5" t="s">
        <v>6</v>
      </c>
      <c r="B5" s="5" t="s">
        <v>7</v>
      </c>
      <c r="C5" s="5" t="s">
        <v>6</v>
      </c>
      <c r="D5" s="5" t="s">
        <v>8</v>
      </c>
      <c r="E5" s="5" t="s">
        <v>9</v>
      </c>
    </row>
    <row r="6" spans="1:5" s="11" customFormat="1" ht="22.5" customHeight="1">
      <c r="A6" s="6" t="s">
        <v>10</v>
      </c>
      <c r="B6" s="50">
        <v>152.2</v>
      </c>
      <c r="C6" s="6" t="s">
        <v>11</v>
      </c>
      <c r="D6" s="50">
        <v>152.2</v>
      </c>
      <c r="E6" s="50">
        <f>SUM(E7:E18)</f>
        <v>0</v>
      </c>
    </row>
    <row r="7" spans="1:5" s="11" customFormat="1" ht="22.5" customHeight="1">
      <c r="A7" s="7" t="s">
        <v>12</v>
      </c>
      <c r="B7" s="15">
        <v>152.2</v>
      </c>
      <c r="C7" s="7" t="s">
        <v>13</v>
      </c>
      <c r="D7" s="8">
        <v>152.2</v>
      </c>
      <c r="E7" s="15"/>
    </row>
    <row r="8" spans="1:5" s="11" customFormat="1" ht="22.5" customHeight="1">
      <c r="A8" s="7" t="s">
        <v>14</v>
      </c>
      <c r="B8" s="15"/>
      <c r="C8" s="7" t="s">
        <v>15</v>
      </c>
      <c r="D8" s="7"/>
      <c r="E8" s="15"/>
    </row>
    <row r="9" spans="1:5" s="11" customFormat="1" ht="22.5" customHeight="1">
      <c r="A9" s="7"/>
      <c r="B9" s="15"/>
      <c r="C9" s="7" t="s">
        <v>16</v>
      </c>
      <c r="D9" s="7"/>
      <c r="E9" s="15"/>
    </row>
    <row r="10" spans="1:5" s="11" customFormat="1" ht="22.5" customHeight="1">
      <c r="A10" s="7"/>
      <c r="B10" s="15"/>
      <c r="C10" s="7" t="s">
        <v>17</v>
      </c>
      <c r="D10" s="7"/>
      <c r="E10" s="15"/>
    </row>
    <row r="11" spans="1:5" s="11" customFormat="1" ht="22.5" customHeight="1">
      <c r="A11" s="7"/>
      <c r="B11" s="15"/>
      <c r="C11" s="7" t="s">
        <v>18</v>
      </c>
      <c r="D11" s="7"/>
      <c r="E11" s="15"/>
    </row>
    <row r="12" spans="1:5" s="11" customFormat="1" ht="22.5" customHeight="1">
      <c r="A12" s="7"/>
      <c r="B12" s="7"/>
      <c r="C12" s="7" t="s">
        <v>19</v>
      </c>
      <c r="D12" s="7"/>
      <c r="E12" s="15"/>
    </row>
    <row r="13" spans="1:5" s="11" customFormat="1" ht="22.5" customHeight="1">
      <c r="A13" s="7" t="s">
        <v>20</v>
      </c>
      <c r="B13" s="7"/>
      <c r="C13" s="7" t="s">
        <v>19</v>
      </c>
      <c r="D13" s="7"/>
      <c r="E13" s="15"/>
    </row>
    <row r="14" spans="1:5" s="11" customFormat="1" ht="22.5" customHeight="1">
      <c r="A14" s="7"/>
      <c r="B14" s="7"/>
      <c r="C14" s="7"/>
      <c r="D14" s="7"/>
      <c r="E14" s="15"/>
    </row>
    <row r="15" spans="1:5" s="11" customFormat="1" ht="22.5" customHeight="1">
      <c r="A15" s="7"/>
      <c r="B15" s="7"/>
      <c r="C15" s="7"/>
      <c r="D15" s="7"/>
      <c r="E15" s="15"/>
    </row>
    <row r="16" spans="1:5" s="11" customFormat="1" ht="22.5" customHeight="1">
      <c r="A16" s="7"/>
      <c r="B16" s="7"/>
      <c r="C16" s="7"/>
      <c r="D16" s="7"/>
      <c r="E16" s="15"/>
    </row>
    <row r="17" spans="1:5" s="11" customFormat="1" ht="22.5" customHeight="1">
      <c r="A17" s="7"/>
      <c r="B17" s="7"/>
      <c r="C17" s="7"/>
      <c r="D17" s="7"/>
      <c r="E17" s="15"/>
    </row>
    <row r="18" spans="1:5" s="11" customFormat="1" ht="22.5" customHeight="1">
      <c r="A18" s="7" t="s">
        <v>20</v>
      </c>
      <c r="B18" s="7"/>
      <c r="C18" s="7"/>
      <c r="D18" s="7"/>
      <c r="E18" s="15"/>
    </row>
    <row r="19" spans="1:5" s="11" customFormat="1" ht="22.5" customHeight="1">
      <c r="A19" s="9" t="s">
        <v>21</v>
      </c>
      <c r="B19" s="51">
        <v>0</v>
      </c>
      <c r="C19" s="9" t="s">
        <v>22</v>
      </c>
      <c r="D19" s="8">
        <v>0</v>
      </c>
      <c r="E19" s="15"/>
    </row>
    <row r="20" spans="1:5" s="11" customFormat="1" ht="22.5" customHeight="1">
      <c r="A20" s="7" t="s">
        <v>23</v>
      </c>
      <c r="B20" s="7"/>
      <c r="C20" s="7"/>
      <c r="D20" s="7"/>
      <c r="E20" s="17"/>
    </row>
    <row r="21" spans="1:5" s="11" customFormat="1" ht="22.5" customHeight="1">
      <c r="A21" s="7" t="s">
        <v>24</v>
      </c>
      <c r="B21" s="7"/>
      <c r="C21" s="7"/>
      <c r="D21" s="7"/>
      <c r="E21" s="15"/>
    </row>
    <row r="22" spans="1:5" s="11" customFormat="1" ht="22.5" customHeight="1">
      <c r="A22" s="7" t="s">
        <v>20</v>
      </c>
      <c r="B22" s="7"/>
      <c r="C22" s="7" t="s">
        <v>20</v>
      </c>
      <c r="D22" s="7"/>
      <c r="E22" s="17"/>
    </row>
    <row r="23" spans="1:5" s="11" customFormat="1" ht="22.5" customHeight="1">
      <c r="A23" s="7" t="s">
        <v>25</v>
      </c>
      <c r="B23" s="15">
        <f>B6+B19</f>
        <v>152.2</v>
      </c>
      <c r="C23" s="7" t="s">
        <v>26</v>
      </c>
      <c r="D23" s="52">
        <f>D6+D19</f>
        <v>152.2</v>
      </c>
      <c r="E23" s="52">
        <f>E6+E19</f>
        <v>0</v>
      </c>
    </row>
  </sheetData>
  <sheetProtection/>
  <mergeCells count="3">
    <mergeCell ref="A2:E2"/>
    <mergeCell ref="A4:B4"/>
    <mergeCell ref="C4:E4"/>
  </mergeCells>
  <printOptions horizontalCentered="1"/>
  <pageMargins left="0" right="0" top="0.98" bottom="0.98" header="0.51" footer="0.51"/>
  <pageSetup fitToHeight="1" fitToWidth="1" horizontalDpi="600" verticalDpi="600" orientation="landscape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workbookViewId="0" topLeftCell="A1">
      <selection activeCell="A10" sqref="A10"/>
    </sheetView>
  </sheetViews>
  <sheetFormatPr defaultColWidth="9.140625" defaultRowHeight="12.75"/>
  <cols>
    <col min="1" max="1" width="11.8515625" style="0" customWidth="1"/>
    <col min="2" max="2" width="27.421875" style="0" customWidth="1"/>
    <col min="3" max="3" width="12.00390625" style="0" customWidth="1"/>
    <col min="4" max="4" width="11.7109375" style="0" customWidth="1"/>
    <col min="5" max="5" width="14.57421875" style="0" customWidth="1"/>
    <col min="6" max="6" width="13.28125" style="0" customWidth="1"/>
    <col min="7" max="7" width="13.00390625" style="0" customWidth="1"/>
    <col min="8" max="8" width="10.57421875" style="0" customWidth="1"/>
    <col min="9" max="9" width="10.140625" style="0" customWidth="1"/>
    <col min="10" max="10" width="9.28125" style="0" customWidth="1"/>
    <col min="11" max="11" width="10.140625" style="0" customWidth="1"/>
    <col min="12" max="12" width="8.8515625" style="0" customWidth="1"/>
  </cols>
  <sheetData>
    <row r="1" spans="1:6" s="1" customFormat="1" ht="19.5" customHeight="1">
      <c r="A1" s="2" t="s">
        <v>27</v>
      </c>
      <c r="B1" s="3"/>
      <c r="C1" s="3"/>
      <c r="D1" s="3"/>
      <c r="E1" s="3"/>
      <c r="F1" s="3"/>
    </row>
    <row r="2" spans="1:12" ht="50.25" customHeight="1">
      <c r="A2" s="55" t="s">
        <v>28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s="1" customFormat="1" ht="21.75" customHeight="1">
      <c r="A3" s="57" t="s">
        <v>2</v>
      </c>
      <c r="B3" s="57"/>
      <c r="C3" s="4"/>
      <c r="D3" s="4"/>
      <c r="E3" s="4"/>
      <c r="F3" s="4"/>
      <c r="G3" s="46"/>
      <c r="H3" s="46"/>
      <c r="J3" s="46" t="s">
        <v>3</v>
      </c>
      <c r="K3" s="46"/>
      <c r="L3" s="46"/>
    </row>
    <row r="4" spans="1:12" s="1" customFormat="1" ht="33.75" customHeight="1">
      <c r="A4" s="69" t="s">
        <v>29</v>
      </c>
      <c r="B4" s="70"/>
      <c r="C4" s="69" t="s">
        <v>30</v>
      </c>
      <c r="D4" s="70"/>
      <c r="E4" s="58" t="s">
        <v>31</v>
      </c>
      <c r="F4" s="59"/>
      <c r="G4" s="59"/>
      <c r="H4" s="60"/>
      <c r="I4" s="61" t="s">
        <v>32</v>
      </c>
      <c r="J4" s="62"/>
      <c r="K4" s="65" t="s">
        <v>33</v>
      </c>
      <c r="L4" s="65"/>
    </row>
    <row r="5" spans="1:12" s="1" customFormat="1" ht="27.75" customHeight="1">
      <c r="A5" s="71"/>
      <c r="B5" s="72"/>
      <c r="C5" s="71"/>
      <c r="D5" s="72"/>
      <c r="E5" s="58" t="s">
        <v>34</v>
      </c>
      <c r="F5" s="59"/>
      <c r="G5" s="60"/>
      <c r="H5" s="54" t="s">
        <v>35</v>
      </c>
      <c r="I5" s="63"/>
      <c r="J5" s="64"/>
      <c r="K5" s="65"/>
      <c r="L5" s="65"/>
    </row>
    <row r="6" spans="1:12" s="1" customFormat="1" ht="42.75">
      <c r="A6" s="5" t="s">
        <v>36</v>
      </c>
      <c r="B6" s="5" t="s">
        <v>37</v>
      </c>
      <c r="C6" s="5" t="s">
        <v>38</v>
      </c>
      <c r="D6" s="5" t="s">
        <v>39</v>
      </c>
      <c r="E6" s="5" t="s">
        <v>40</v>
      </c>
      <c r="F6" s="5" t="s">
        <v>41</v>
      </c>
      <c r="G6" s="8" t="s">
        <v>42</v>
      </c>
      <c r="H6" s="68"/>
      <c r="I6" s="8" t="s">
        <v>43</v>
      </c>
      <c r="J6" s="8" t="s">
        <v>44</v>
      </c>
      <c r="K6" s="8" t="s">
        <v>43</v>
      </c>
      <c r="L6" s="8" t="s">
        <v>44</v>
      </c>
    </row>
    <row r="7" spans="1:12" s="1" customFormat="1" ht="20.25" customHeight="1">
      <c r="A7" s="6">
        <v>208</v>
      </c>
      <c r="B7" s="6" t="s">
        <v>154</v>
      </c>
      <c r="C7" s="6">
        <v>14.5</v>
      </c>
      <c r="D7" s="6"/>
      <c r="E7" s="5">
        <v>15</v>
      </c>
      <c r="F7" s="5">
        <v>15</v>
      </c>
      <c r="G7" s="47"/>
      <c r="H7" s="47"/>
      <c r="I7" s="48">
        <f>E7-C7</f>
        <v>0.5</v>
      </c>
      <c r="J7" s="48">
        <f>I7/C7*100</f>
        <v>3.4482758620689653</v>
      </c>
      <c r="K7" s="48">
        <f>H7-D7</f>
        <v>0</v>
      </c>
      <c r="L7" s="48" t="e">
        <f>K7/D7*100</f>
        <v>#DIV/0!</v>
      </c>
    </row>
    <row r="8" spans="1:12" s="1" customFormat="1" ht="20.25" customHeight="1">
      <c r="A8" s="6">
        <v>20805</v>
      </c>
      <c r="B8" s="7" t="s">
        <v>160</v>
      </c>
      <c r="C8" s="7">
        <v>14.5</v>
      </c>
      <c r="D8" s="7"/>
      <c r="E8" s="7">
        <v>15</v>
      </c>
      <c r="F8" s="7">
        <v>15</v>
      </c>
      <c r="G8" s="47"/>
      <c r="H8" s="47"/>
      <c r="I8" s="48">
        <f aca="true" t="shared" si="0" ref="I8:I20">E8-C8</f>
        <v>0.5</v>
      </c>
      <c r="J8" s="48">
        <f aca="true" t="shared" si="1" ref="J8:J20">I8/C8*100</f>
        <v>3.4482758620689653</v>
      </c>
      <c r="K8" s="48">
        <f aca="true" t="shared" si="2" ref="K8:K20">H8-D8</f>
        <v>0</v>
      </c>
      <c r="L8" s="48" t="e">
        <f aca="true" t="shared" si="3" ref="L8:L20">K8/D8*100</f>
        <v>#DIV/0!</v>
      </c>
    </row>
    <row r="9" spans="1:12" s="1" customFormat="1" ht="21.75" customHeight="1">
      <c r="A9" s="6">
        <v>2080501</v>
      </c>
      <c r="B9" s="7" t="s">
        <v>155</v>
      </c>
      <c r="C9" s="7">
        <v>14.5</v>
      </c>
      <c r="D9" s="7"/>
      <c r="E9" s="7">
        <v>15</v>
      </c>
      <c r="F9" s="7">
        <v>15</v>
      </c>
      <c r="G9" s="47"/>
      <c r="H9" s="47"/>
      <c r="I9" s="48">
        <f t="shared" si="0"/>
        <v>0.5</v>
      </c>
      <c r="J9" s="48">
        <f t="shared" si="1"/>
        <v>3.4482758620689653</v>
      </c>
      <c r="K9" s="48">
        <f t="shared" si="2"/>
        <v>0</v>
      </c>
      <c r="L9" s="48" t="e">
        <f t="shared" si="3"/>
        <v>#DIV/0!</v>
      </c>
    </row>
    <row r="10" spans="1:12" s="1" customFormat="1" ht="21.75" customHeight="1">
      <c r="A10" s="9">
        <v>210</v>
      </c>
      <c r="B10" s="7" t="s">
        <v>156</v>
      </c>
      <c r="C10" s="7">
        <v>167.7</v>
      </c>
      <c r="D10" s="7"/>
      <c r="E10" s="7">
        <v>137.2</v>
      </c>
      <c r="F10" s="7">
        <v>137.2</v>
      </c>
      <c r="G10" s="47"/>
      <c r="H10" s="47"/>
      <c r="I10" s="48">
        <f t="shared" si="0"/>
        <v>-30.5</v>
      </c>
      <c r="J10" s="48">
        <f t="shared" si="1"/>
        <v>-18.187239117471677</v>
      </c>
      <c r="K10" s="48">
        <f t="shared" si="2"/>
        <v>0</v>
      </c>
      <c r="L10" s="48" t="e">
        <f t="shared" si="3"/>
        <v>#DIV/0!</v>
      </c>
    </row>
    <row r="11" spans="1:12" s="1" customFormat="1" ht="21.75" customHeight="1">
      <c r="A11" s="9">
        <v>21010</v>
      </c>
      <c r="B11" s="7" t="s">
        <v>157</v>
      </c>
      <c r="C11" s="7"/>
      <c r="D11" s="7"/>
      <c r="E11" s="7">
        <v>128.8</v>
      </c>
      <c r="F11" s="7">
        <v>128.8</v>
      </c>
      <c r="G11" s="47"/>
      <c r="H11" s="47"/>
      <c r="I11" s="48">
        <f t="shared" si="0"/>
        <v>128.8</v>
      </c>
      <c r="J11" s="48" t="e">
        <f t="shared" si="1"/>
        <v>#DIV/0!</v>
      </c>
      <c r="K11" s="48">
        <f t="shared" si="2"/>
        <v>0</v>
      </c>
      <c r="L11" s="48" t="e">
        <f t="shared" si="3"/>
        <v>#DIV/0!</v>
      </c>
    </row>
    <row r="12" spans="1:12" s="1" customFormat="1" ht="21.75" customHeight="1">
      <c r="A12" s="9">
        <v>2101002</v>
      </c>
      <c r="B12" s="7" t="s">
        <v>158</v>
      </c>
      <c r="C12" s="7"/>
      <c r="D12" s="7"/>
      <c r="E12" s="7">
        <v>128.8</v>
      </c>
      <c r="F12" s="7">
        <v>128.8</v>
      </c>
      <c r="G12" s="47"/>
      <c r="H12" s="47"/>
      <c r="I12" s="48">
        <f t="shared" si="0"/>
        <v>128.8</v>
      </c>
      <c r="J12" s="48" t="e">
        <f t="shared" si="1"/>
        <v>#DIV/0!</v>
      </c>
      <c r="K12" s="48">
        <f t="shared" si="2"/>
        <v>0</v>
      </c>
      <c r="L12" s="48" t="e">
        <f t="shared" si="3"/>
        <v>#DIV/0!</v>
      </c>
    </row>
    <row r="13" spans="1:12" s="1" customFormat="1" ht="21.75" customHeight="1">
      <c r="A13" s="9">
        <v>2101099</v>
      </c>
      <c r="B13" s="7" t="s">
        <v>159</v>
      </c>
      <c r="C13" s="7"/>
      <c r="D13" s="7"/>
      <c r="E13" s="7">
        <v>8.3</v>
      </c>
      <c r="F13" s="7">
        <v>8.3</v>
      </c>
      <c r="G13" s="47"/>
      <c r="H13" s="47"/>
      <c r="I13" s="48">
        <f t="shared" si="0"/>
        <v>8.3</v>
      </c>
      <c r="J13" s="48" t="e">
        <f t="shared" si="1"/>
        <v>#DIV/0!</v>
      </c>
      <c r="K13" s="48">
        <f t="shared" si="2"/>
        <v>0</v>
      </c>
      <c r="L13" s="48" t="e">
        <f t="shared" si="3"/>
        <v>#DIV/0!</v>
      </c>
    </row>
    <row r="14" spans="1:12" s="1" customFormat="1" ht="21.75" customHeight="1">
      <c r="A14" s="7"/>
      <c r="B14" s="7"/>
      <c r="C14" s="7"/>
      <c r="D14" s="7"/>
      <c r="E14" s="7"/>
      <c r="F14" s="7"/>
      <c r="G14" s="47"/>
      <c r="H14" s="47"/>
      <c r="I14" s="48">
        <f t="shared" si="0"/>
        <v>0</v>
      </c>
      <c r="J14" s="48" t="e">
        <f t="shared" si="1"/>
        <v>#DIV/0!</v>
      </c>
      <c r="K14" s="48">
        <f t="shared" si="2"/>
        <v>0</v>
      </c>
      <c r="L14" s="48" t="e">
        <f t="shared" si="3"/>
        <v>#DIV/0!</v>
      </c>
    </row>
    <row r="15" spans="1:12" s="1" customFormat="1" ht="21.75" customHeight="1">
      <c r="A15" s="7"/>
      <c r="B15" s="7"/>
      <c r="C15" s="7"/>
      <c r="D15" s="7"/>
      <c r="E15" s="7"/>
      <c r="F15" s="7"/>
      <c r="G15" s="47"/>
      <c r="H15" s="47"/>
      <c r="I15" s="48">
        <f t="shared" si="0"/>
        <v>0</v>
      </c>
      <c r="J15" s="48" t="e">
        <f t="shared" si="1"/>
        <v>#DIV/0!</v>
      </c>
      <c r="K15" s="48">
        <f t="shared" si="2"/>
        <v>0</v>
      </c>
      <c r="L15" s="48" t="e">
        <f t="shared" si="3"/>
        <v>#DIV/0!</v>
      </c>
    </row>
    <row r="16" spans="1:12" s="1" customFormat="1" ht="21.75" customHeight="1">
      <c r="A16" s="9"/>
      <c r="B16" s="7"/>
      <c r="C16" s="7"/>
      <c r="D16" s="7"/>
      <c r="E16" s="7"/>
      <c r="F16" s="7"/>
      <c r="G16" s="47"/>
      <c r="H16" s="47"/>
      <c r="I16" s="48">
        <f t="shared" si="0"/>
        <v>0</v>
      </c>
      <c r="J16" s="48" t="e">
        <f t="shared" si="1"/>
        <v>#DIV/0!</v>
      </c>
      <c r="K16" s="48">
        <f t="shared" si="2"/>
        <v>0</v>
      </c>
      <c r="L16" s="48" t="e">
        <f t="shared" si="3"/>
        <v>#DIV/0!</v>
      </c>
    </row>
    <row r="17" spans="1:12" s="1" customFormat="1" ht="21.75" customHeight="1">
      <c r="A17" s="9"/>
      <c r="B17" s="7"/>
      <c r="C17" s="7"/>
      <c r="D17" s="7"/>
      <c r="E17" s="7"/>
      <c r="F17" s="7"/>
      <c r="G17" s="47"/>
      <c r="H17" s="47"/>
      <c r="I17" s="48">
        <f t="shared" si="0"/>
        <v>0</v>
      </c>
      <c r="J17" s="48" t="e">
        <f t="shared" si="1"/>
        <v>#DIV/0!</v>
      </c>
      <c r="K17" s="48">
        <f t="shared" si="2"/>
        <v>0</v>
      </c>
      <c r="L17" s="48" t="e">
        <f t="shared" si="3"/>
        <v>#DIV/0!</v>
      </c>
    </row>
    <row r="18" spans="1:12" s="1" customFormat="1" ht="21.75" customHeight="1">
      <c r="A18" s="9"/>
      <c r="B18" s="7"/>
      <c r="C18" s="7"/>
      <c r="D18" s="7"/>
      <c r="E18" s="7"/>
      <c r="F18" s="7"/>
      <c r="G18" s="47"/>
      <c r="H18" s="47"/>
      <c r="I18" s="48">
        <f t="shared" si="0"/>
        <v>0</v>
      </c>
      <c r="J18" s="48" t="e">
        <f t="shared" si="1"/>
        <v>#DIV/0!</v>
      </c>
      <c r="K18" s="48">
        <f t="shared" si="2"/>
        <v>0</v>
      </c>
      <c r="L18" s="48" t="e">
        <f t="shared" si="3"/>
        <v>#DIV/0!</v>
      </c>
    </row>
    <row r="19" spans="1:12" s="1" customFormat="1" ht="21.75" customHeight="1">
      <c r="A19" s="7"/>
      <c r="B19" s="7"/>
      <c r="C19" s="7"/>
      <c r="D19" s="7"/>
      <c r="E19" s="7"/>
      <c r="F19" s="7"/>
      <c r="G19" s="47"/>
      <c r="H19" s="47"/>
      <c r="I19" s="48">
        <f t="shared" si="0"/>
        <v>0</v>
      </c>
      <c r="J19" s="48" t="e">
        <f t="shared" si="1"/>
        <v>#DIV/0!</v>
      </c>
      <c r="K19" s="48">
        <f t="shared" si="2"/>
        <v>0</v>
      </c>
      <c r="L19" s="48" t="e">
        <f t="shared" si="3"/>
        <v>#DIV/0!</v>
      </c>
    </row>
    <row r="20" spans="1:12" s="1" customFormat="1" ht="21.75" customHeight="1">
      <c r="A20" s="7"/>
      <c r="B20" s="7"/>
      <c r="C20" s="7"/>
      <c r="D20" s="7"/>
      <c r="E20" s="7"/>
      <c r="F20" s="7"/>
      <c r="G20" s="47"/>
      <c r="H20" s="47"/>
      <c r="I20" s="48">
        <f t="shared" si="0"/>
        <v>0</v>
      </c>
      <c r="J20" s="48" t="e">
        <f t="shared" si="1"/>
        <v>#DIV/0!</v>
      </c>
      <c r="K20" s="48">
        <f t="shared" si="2"/>
        <v>0</v>
      </c>
      <c r="L20" s="48" t="e">
        <f t="shared" si="3"/>
        <v>#DIV/0!</v>
      </c>
    </row>
    <row r="21" spans="1:12" s="1" customFormat="1" ht="21.75" customHeight="1">
      <c r="A21" s="66" t="s">
        <v>46</v>
      </c>
      <c r="B21" s="67"/>
      <c r="C21" s="10">
        <v>182.2</v>
      </c>
      <c r="D21" s="10"/>
      <c r="E21" s="10">
        <v>152.2</v>
      </c>
      <c r="F21" s="10">
        <v>152.2</v>
      </c>
      <c r="G21" s="47"/>
      <c r="H21" s="47"/>
      <c r="I21" s="48">
        <f>SUM(I7:I20)</f>
        <v>236.90000000000003</v>
      </c>
      <c r="J21" s="48"/>
      <c r="K21" s="48"/>
      <c r="L21" s="48"/>
    </row>
  </sheetData>
  <sheetProtection/>
  <mergeCells count="10">
    <mergeCell ref="A21:B21"/>
    <mergeCell ref="H5:H6"/>
    <mergeCell ref="A4:B5"/>
    <mergeCell ref="C4:D5"/>
    <mergeCell ref="A2:L2"/>
    <mergeCell ref="A3:B3"/>
    <mergeCell ref="E4:H4"/>
    <mergeCell ref="E5:G5"/>
    <mergeCell ref="I4:J5"/>
    <mergeCell ref="K4:L5"/>
  </mergeCells>
  <printOptions/>
  <pageMargins left="0.75" right="0.75" top="1" bottom="1" header="0.5" footer="0.5"/>
  <pageSetup fitToHeight="1" fitToWidth="1" horizontalDpi="600" verticalDpi="600" orientation="landscape" paperSize="9" scale="8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workbookViewId="0" topLeftCell="A10">
      <selection activeCell="E37" sqref="E37"/>
    </sheetView>
  </sheetViews>
  <sheetFormatPr defaultColWidth="9.140625" defaultRowHeight="12.75"/>
  <cols>
    <col min="1" max="1" width="12.00390625" style="0" customWidth="1"/>
    <col min="2" max="2" width="37.57421875" style="0" customWidth="1"/>
    <col min="3" max="3" width="14.00390625" style="0" customWidth="1"/>
    <col min="4" max="4" width="12.57421875" style="40" customWidth="1"/>
    <col min="5" max="5" width="13.00390625" style="0" customWidth="1"/>
  </cols>
  <sheetData>
    <row r="1" ht="14.25">
      <c r="A1" s="2" t="s">
        <v>47</v>
      </c>
    </row>
    <row r="2" spans="1:5" ht="40.5" customHeight="1">
      <c r="A2" s="55" t="s">
        <v>48</v>
      </c>
      <c r="B2" s="55"/>
      <c r="C2" s="55"/>
      <c r="D2" s="55"/>
      <c r="E2" s="55"/>
    </row>
    <row r="3" spans="1:5" ht="15">
      <c r="A3" s="18" t="s">
        <v>2</v>
      </c>
      <c r="B3" s="19"/>
      <c r="C3" s="19"/>
      <c r="D3" s="41"/>
      <c r="E3" s="20" t="s">
        <v>3</v>
      </c>
    </row>
    <row r="4" spans="1:5" ht="24.75" customHeight="1">
      <c r="A4" s="73" t="s">
        <v>49</v>
      </c>
      <c r="B4" s="73"/>
      <c r="C4" s="74" t="s">
        <v>50</v>
      </c>
      <c r="D4" s="75"/>
      <c r="E4" s="76"/>
    </row>
    <row r="5" spans="1:5" ht="24" customHeight="1">
      <c r="A5" s="21" t="s">
        <v>36</v>
      </c>
      <c r="B5" s="21" t="s">
        <v>37</v>
      </c>
      <c r="C5" s="21" t="s">
        <v>51</v>
      </c>
      <c r="D5" s="42" t="s">
        <v>52</v>
      </c>
      <c r="E5" s="21" t="s">
        <v>53</v>
      </c>
    </row>
    <row r="6" spans="1:5" ht="16.5" customHeight="1">
      <c r="A6" s="24">
        <v>301</v>
      </c>
      <c r="B6" s="43" t="s">
        <v>54</v>
      </c>
      <c r="C6" s="42">
        <f>SUM(C7:C12)</f>
        <v>106</v>
      </c>
      <c r="D6" s="42">
        <v>106</v>
      </c>
      <c r="E6" s="42">
        <f>SUM(E7:E12)</f>
        <v>0</v>
      </c>
    </row>
    <row r="7" spans="1:5" ht="16.5" customHeight="1">
      <c r="A7" s="44">
        <v>30101</v>
      </c>
      <c r="B7" s="22" t="s">
        <v>55</v>
      </c>
      <c r="C7" s="23">
        <f>SUM(D7:E7)</f>
        <v>58</v>
      </c>
      <c r="D7" s="23">
        <v>58</v>
      </c>
      <c r="E7" s="23"/>
    </row>
    <row r="8" spans="1:5" ht="16.5" customHeight="1">
      <c r="A8" s="44">
        <v>30102</v>
      </c>
      <c r="B8" s="22" t="s">
        <v>56</v>
      </c>
      <c r="C8" s="23">
        <f aca="true" t="shared" si="0" ref="C8:C43">SUM(D8:E8)</f>
        <v>35</v>
      </c>
      <c r="D8" s="23">
        <v>35</v>
      </c>
      <c r="E8" s="23"/>
    </row>
    <row r="9" spans="1:5" ht="16.5" customHeight="1">
      <c r="A9" s="44">
        <v>30103</v>
      </c>
      <c r="B9" s="22" t="s">
        <v>57</v>
      </c>
      <c r="C9" s="23">
        <f t="shared" si="0"/>
        <v>5</v>
      </c>
      <c r="D9" s="23">
        <v>5</v>
      </c>
      <c r="E9" s="23"/>
    </row>
    <row r="10" spans="1:5" ht="16.5" customHeight="1">
      <c r="A10" s="44">
        <v>30104</v>
      </c>
      <c r="B10" s="22" t="s">
        <v>58</v>
      </c>
      <c r="C10" s="23">
        <f t="shared" si="0"/>
        <v>8</v>
      </c>
      <c r="D10" s="23">
        <v>8</v>
      </c>
      <c r="E10" s="23"/>
    </row>
    <row r="11" spans="1:5" ht="16.5" customHeight="1">
      <c r="A11" s="44">
        <v>30106</v>
      </c>
      <c r="B11" s="7" t="s">
        <v>59</v>
      </c>
      <c r="C11" s="23">
        <f t="shared" si="0"/>
        <v>0</v>
      </c>
      <c r="D11" s="17"/>
      <c r="E11" s="23"/>
    </row>
    <row r="12" spans="1:5" ht="16.5" customHeight="1">
      <c r="A12" s="44">
        <v>30199</v>
      </c>
      <c r="B12" s="22" t="s">
        <v>60</v>
      </c>
      <c r="C12" s="23">
        <f t="shared" si="0"/>
        <v>0</v>
      </c>
      <c r="D12" s="23"/>
      <c r="E12" s="23"/>
    </row>
    <row r="13" spans="1:5" ht="16.5" customHeight="1">
      <c r="A13" s="44">
        <v>302</v>
      </c>
      <c r="B13" s="45" t="s">
        <v>61</v>
      </c>
      <c r="C13" s="23">
        <f>SUM(C14:C37)</f>
        <v>27</v>
      </c>
      <c r="D13" s="23"/>
      <c r="E13" s="23">
        <v>27</v>
      </c>
    </row>
    <row r="14" spans="1:5" ht="16.5" customHeight="1">
      <c r="A14" s="44">
        <v>30201</v>
      </c>
      <c r="B14" s="22" t="s">
        <v>62</v>
      </c>
      <c r="C14" s="23">
        <f t="shared" si="0"/>
        <v>1</v>
      </c>
      <c r="D14" s="23"/>
      <c r="E14" s="23">
        <v>1</v>
      </c>
    </row>
    <row r="15" spans="1:5" ht="16.5" customHeight="1">
      <c r="A15" s="44">
        <v>30202</v>
      </c>
      <c r="B15" s="22" t="s">
        <v>63</v>
      </c>
      <c r="C15" s="23">
        <f t="shared" si="0"/>
        <v>0</v>
      </c>
      <c r="D15" s="23"/>
      <c r="E15" s="23"/>
    </row>
    <row r="16" spans="1:5" ht="16.5" customHeight="1">
      <c r="A16" s="44">
        <v>30203</v>
      </c>
      <c r="B16" s="22" t="s">
        <v>64</v>
      </c>
      <c r="C16" s="23">
        <f t="shared" si="0"/>
        <v>0</v>
      </c>
      <c r="D16" s="23"/>
      <c r="E16" s="23"/>
    </row>
    <row r="17" spans="1:5" ht="16.5" customHeight="1">
      <c r="A17" s="44">
        <v>30204</v>
      </c>
      <c r="B17" s="22" t="s">
        <v>65</v>
      </c>
      <c r="C17" s="23">
        <f t="shared" si="0"/>
        <v>0</v>
      </c>
      <c r="D17" s="23"/>
      <c r="E17" s="23"/>
    </row>
    <row r="18" spans="1:5" ht="16.5" customHeight="1">
      <c r="A18" s="44">
        <v>30205</v>
      </c>
      <c r="B18" s="22" t="s">
        <v>66</v>
      </c>
      <c r="C18" s="23">
        <f t="shared" si="0"/>
        <v>0</v>
      </c>
      <c r="D18" s="23"/>
      <c r="E18" s="23"/>
    </row>
    <row r="19" spans="1:5" ht="16.5" customHeight="1">
      <c r="A19" s="44">
        <v>30206</v>
      </c>
      <c r="B19" s="22" t="s">
        <v>67</v>
      </c>
      <c r="C19" s="23">
        <f t="shared" si="0"/>
        <v>0</v>
      </c>
      <c r="D19" s="23"/>
      <c r="E19" s="23"/>
    </row>
    <row r="20" spans="1:5" ht="16.5" customHeight="1">
      <c r="A20" s="44">
        <v>30207</v>
      </c>
      <c r="B20" s="22" t="s">
        <v>68</v>
      </c>
      <c r="C20" s="23">
        <f t="shared" si="0"/>
        <v>0</v>
      </c>
      <c r="D20" s="23"/>
      <c r="E20" s="23"/>
    </row>
    <row r="21" spans="1:5" ht="16.5" customHeight="1">
      <c r="A21" s="44">
        <v>30208</v>
      </c>
      <c r="B21" s="22" t="s">
        <v>69</v>
      </c>
      <c r="C21" s="23">
        <f t="shared" si="0"/>
        <v>0</v>
      </c>
      <c r="D21" s="23"/>
      <c r="E21" s="23"/>
    </row>
    <row r="22" spans="1:5" ht="16.5" customHeight="1">
      <c r="A22" s="44">
        <v>30209</v>
      </c>
      <c r="B22" s="22" t="s">
        <v>70</v>
      </c>
      <c r="C22" s="23">
        <f t="shared" si="0"/>
        <v>0</v>
      </c>
      <c r="D22" s="23"/>
      <c r="E22" s="23"/>
    </row>
    <row r="23" spans="1:5" ht="16.5" customHeight="1">
      <c r="A23" s="44">
        <v>30211</v>
      </c>
      <c r="B23" s="22" t="s">
        <v>71</v>
      </c>
      <c r="C23" s="23">
        <f t="shared" si="0"/>
        <v>5</v>
      </c>
      <c r="D23" s="23"/>
      <c r="E23" s="23">
        <v>5</v>
      </c>
    </row>
    <row r="24" spans="1:5" ht="16.5" customHeight="1">
      <c r="A24" s="44">
        <v>30213</v>
      </c>
      <c r="B24" s="22" t="s">
        <v>72</v>
      </c>
      <c r="C24" s="23">
        <f t="shared" si="0"/>
        <v>2</v>
      </c>
      <c r="D24" s="23"/>
      <c r="E24" s="23">
        <v>2</v>
      </c>
    </row>
    <row r="25" spans="1:5" ht="16.5" customHeight="1">
      <c r="A25" s="44">
        <v>30214</v>
      </c>
      <c r="B25" s="22" t="s">
        <v>73</v>
      </c>
      <c r="C25" s="23">
        <f t="shared" si="0"/>
        <v>0</v>
      </c>
      <c r="D25" s="23"/>
      <c r="E25" s="23"/>
    </row>
    <row r="26" spans="1:5" ht="16.5" customHeight="1">
      <c r="A26" s="44">
        <v>30215</v>
      </c>
      <c r="B26" s="22" t="s">
        <v>74</v>
      </c>
      <c r="C26" s="23">
        <f t="shared" si="0"/>
        <v>0</v>
      </c>
      <c r="D26" s="23"/>
      <c r="E26" s="23"/>
    </row>
    <row r="27" spans="1:5" ht="16.5" customHeight="1">
      <c r="A27" s="44">
        <v>30216</v>
      </c>
      <c r="B27" s="22" t="s">
        <v>75</v>
      </c>
      <c r="C27" s="23">
        <f t="shared" si="0"/>
        <v>0</v>
      </c>
      <c r="D27" s="23"/>
      <c r="E27" s="23"/>
    </row>
    <row r="28" spans="1:5" ht="16.5" customHeight="1">
      <c r="A28" s="44">
        <v>30218</v>
      </c>
      <c r="B28" s="22" t="s">
        <v>76</v>
      </c>
      <c r="C28" s="23">
        <f t="shared" si="0"/>
        <v>0</v>
      </c>
      <c r="D28" s="23"/>
      <c r="E28" s="23"/>
    </row>
    <row r="29" spans="1:5" ht="16.5" customHeight="1">
      <c r="A29" s="44">
        <v>30225</v>
      </c>
      <c r="B29" s="22" t="s">
        <v>77</v>
      </c>
      <c r="C29" s="23">
        <f t="shared" si="0"/>
        <v>0</v>
      </c>
      <c r="D29" s="23"/>
      <c r="E29" s="23"/>
    </row>
    <row r="30" spans="1:5" ht="16.5" customHeight="1">
      <c r="A30" s="44">
        <v>30226</v>
      </c>
      <c r="B30" s="22" t="s">
        <v>78</v>
      </c>
      <c r="C30" s="23">
        <f t="shared" si="0"/>
        <v>0</v>
      </c>
      <c r="D30" s="23"/>
      <c r="E30" s="23"/>
    </row>
    <row r="31" spans="1:5" ht="16.5" customHeight="1">
      <c r="A31" s="44">
        <v>30227</v>
      </c>
      <c r="B31" s="22" t="s">
        <v>79</v>
      </c>
      <c r="C31" s="23">
        <f t="shared" si="0"/>
        <v>0</v>
      </c>
      <c r="D31" s="23"/>
      <c r="E31" s="23"/>
    </row>
    <row r="32" spans="1:5" ht="16.5" customHeight="1">
      <c r="A32" s="44">
        <v>30228</v>
      </c>
      <c r="B32" s="22" t="s">
        <v>80</v>
      </c>
      <c r="C32" s="23">
        <f t="shared" si="0"/>
        <v>0</v>
      </c>
      <c r="D32" s="23"/>
      <c r="E32" s="23"/>
    </row>
    <row r="33" spans="1:5" ht="16.5" customHeight="1">
      <c r="A33" s="44">
        <v>30229</v>
      </c>
      <c r="B33" s="22" t="s">
        <v>81</v>
      </c>
      <c r="C33" s="23">
        <f t="shared" si="0"/>
        <v>0</v>
      </c>
      <c r="D33" s="23"/>
      <c r="E33" s="23"/>
    </row>
    <row r="34" spans="1:5" ht="16.5" customHeight="1">
      <c r="A34" s="44">
        <v>30231</v>
      </c>
      <c r="B34" s="22" t="s">
        <v>82</v>
      </c>
      <c r="C34" s="23">
        <f t="shared" si="0"/>
        <v>0</v>
      </c>
      <c r="D34" s="23"/>
      <c r="E34" s="23"/>
    </row>
    <row r="35" spans="1:5" ht="16.5" customHeight="1">
      <c r="A35" s="44">
        <v>30239</v>
      </c>
      <c r="B35" s="7" t="s">
        <v>83</v>
      </c>
      <c r="C35" s="23">
        <f t="shared" si="0"/>
        <v>0</v>
      </c>
      <c r="D35" s="17"/>
      <c r="E35" s="17"/>
    </row>
    <row r="36" spans="1:5" ht="16.5" customHeight="1">
      <c r="A36" s="44">
        <v>30240</v>
      </c>
      <c r="B36" s="22" t="s">
        <v>84</v>
      </c>
      <c r="C36" s="23">
        <f t="shared" si="0"/>
        <v>0</v>
      </c>
      <c r="D36" s="23"/>
      <c r="E36" s="23"/>
    </row>
    <row r="37" spans="1:5" ht="16.5" customHeight="1">
      <c r="A37" s="44">
        <v>30299</v>
      </c>
      <c r="B37" s="22" t="s">
        <v>85</v>
      </c>
      <c r="C37" s="23">
        <f t="shared" si="0"/>
        <v>19</v>
      </c>
      <c r="D37" s="23"/>
      <c r="E37" s="23">
        <v>19</v>
      </c>
    </row>
    <row r="38" spans="1:5" ht="16.5" customHeight="1">
      <c r="A38" s="44">
        <v>303</v>
      </c>
      <c r="B38" s="45" t="s">
        <v>86</v>
      </c>
      <c r="C38" s="23">
        <f>SUM(C39:C45)</f>
        <v>19</v>
      </c>
      <c r="D38" s="23">
        <v>19</v>
      </c>
      <c r="E38" s="23">
        <f>SUM(E39:E45)</f>
        <v>0</v>
      </c>
    </row>
    <row r="39" spans="1:5" ht="16.5" customHeight="1">
      <c r="A39" s="44">
        <v>30301</v>
      </c>
      <c r="B39" s="22" t="s">
        <v>87</v>
      </c>
      <c r="C39" s="23">
        <f t="shared" si="0"/>
        <v>0</v>
      </c>
      <c r="D39" s="23"/>
      <c r="E39" s="23"/>
    </row>
    <row r="40" spans="1:5" ht="16.5" customHeight="1">
      <c r="A40" s="44">
        <v>30302</v>
      </c>
      <c r="B40" s="22" t="s">
        <v>88</v>
      </c>
      <c r="C40" s="23">
        <f>SUM(D40:E40)</f>
        <v>14</v>
      </c>
      <c r="D40" s="23">
        <v>14</v>
      </c>
      <c r="E40" s="23"/>
    </row>
    <row r="41" spans="1:5" ht="16.5" customHeight="1">
      <c r="A41" s="44">
        <v>30309</v>
      </c>
      <c r="B41" s="22" t="s">
        <v>89</v>
      </c>
      <c r="C41" s="23">
        <f t="shared" si="0"/>
        <v>0</v>
      </c>
      <c r="D41" s="23"/>
      <c r="E41" s="23"/>
    </row>
    <row r="42" spans="1:5" ht="16.5" customHeight="1">
      <c r="A42" s="44">
        <v>30311</v>
      </c>
      <c r="B42" s="22" t="s">
        <v>90</v>
      </c>
      <c r="C42" s="23">
        <f t="shared" si="0"/>
        <v>0</v>
      </c>
      <c r="D42" s="23"/>
      <c r="E42" s="23"/>
    </row>
    <row r="43" spans="1:5" ht="16.5" customHeight="1">
      <c r="A43" s="44">
        <v>30312</v>
      </c>
      <c r="B43" s="22" t="s">
        <v>91</v>
      </c>
      <c r="C43" s="23">
        <f t="shared" si="0"/>
        <v>0</v>
      </c>
      <c r="D43" s="23"/>
      <c r="E43" s="23"/>
    </row>
    <row r="44" spans="1:5" ht="16.5" customHeight="1">
      <c r="A44" s="44">
        <v>30314</v>
      </c>
      <c r="B44" s="22" t="s">
        <v>92</v>
      </c>
      <c r="C44" s="23">
        <f>SUM(D44:E44)</f>
        <v>3</v>
      </c>
      <c r="D44" s="23">
        <v>3</v>
      </c>
      <c r="E44" s="23"/>
    </row>
    <row r="45" spans="1:5" ht="16.5" customHeight="1">
      <c r="A45" s="44">
        <v>30399</v>
      </c>
      <c r="B45" s="7" t="s">
        <v>93</v>
      </c>
      <c r="C45" s="23">
        <f>SUM(D45:E45)</f>
        <v>2</v>
      </c>
      <c r="D45" s="17">
        <v>2</v>
      </c>
      <c r="E45" s="23"/>
    </row>
    <row r="46" spans="1:5" ht="24" customHeight="1">
      <c r="A46" s="77" t="s">
        <v>51</v>
      </c>
      <c r="B46" s="77"/>
      <c r="C46" s="25">
        <f>C6+C13+C38</f>
        <v>152</v>
      </c>
      <c r="D46" s="23">
        <f>D6+D13+D38</f>
        <v>125</v>
      </c>
      <c r="E46" s="25">
        <f>E6+E13+E38</f>
        <v>27</v>
      </c>
    </row>
  </sheetData>
  <sheetProtection/>
  <mergeCells count="4">
    <mergeCell ref="A2:E2"/>
    <mergeCell ref="A4:B4"/>
    <mergeCell ref="C4:E4"/>
    <mergeCell ref="A46:B46"/>
  </mergeCells>
  <printOptions/>
  <pageMargins left="0.75" right="0.75" top="1" bottom="1" header="0.5" footer="0.5"/>
  <pageSetup fitToHeight="1" fitToWidth="1" horizontalDpi="600" verticalDpi="600" orientation="portrait" paperSize="9" scale="8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workbookViewId="0" topLeftCell="A1">
      <selection activeCell="G8" sqref="G8"/>
    </sheetView>
  </sheetViews>
  <sheetFormatPr defaultColWidth="7.8515625" defaultRowHeight="12.75"/>
  <cols>
    <col min="1" max="1" width="38.57421875" style="30" customWidth="1"/>
    <col min="2" max="2" width="16.421875" style="30" customWidth="1"/>
    <col min="3" max="3" width="18.00390625" style="30" customWidth="1"/>
    <col min="4" max="4" width="16.8515625" style="30" customWidth="1"/>
    <col min="5" max="5" width="20.421875" style="30" customWidth="1"/>
    <col min="6" max="247" width="7.8515625" style="30" customWidth="1"/>
    <col min="248" max="16384" width="7.8515625" style="30" customWidth="1"/>
  </cols>
  <sheetData>
    <row r="1" spans="1:3" ht="24.75" customHeight="1">
      <c r="A1" s="31" t="s">
        <v>94</v>
      </c>
      <c r="B1" s="31"/>
      <c r="C1" s="31"/>
    </row>
    <row r="2" spans="1:9" ht="42.75" customHeight="1">
      <c r="A2" s="78" t="s">
        <v>95</v>
      </c>
      <c r="B2" s="78"/>
      <c r="C2" s="78"/>
      <c r="D2" s="78"/>
      <c r="E2" s="78"/>
      <c r="F2" s="32"/>
      <c r="G2" s="32"/>
      <c r="H2" s="32"/>
      <c r="I2" s="32"/>
    </row>
    <row r="3" spans="1:5" ht="23.25" customHeight="1">
      <c r="A3" s="18" t="s">
        <v>2</v>
      </c>
      <c r="B3" s="18"/>
      <c r="C3" s="18"/>
      <c r="E3" s="33" t="s">
        <v>3</v>
      </c>
    </row>
    <row r="4" spans="1:5" s="29" customFormat="1" ht="38.25" customHeight="1">
      <c r="A4" s="34" t="s">
        <v>96</v>
      </c>
      <c r="B4" s="34" t="s">
        <v>97</v>
      </c>
      <c r="C4" s="34" t="s">
        <v>30</v>
      </c>
      <c r="D4" s="35" t="s">
        <v>31</v>
      </c>
      <c r="E4" s="36" t="s">
        <v>98</v>
      </c>
    </row>
    <row r="5" spans="1:5" ht="32.25" customHeight="1">
      <c r="A5" s="35" t="s">
        <v>99</v>
      </c>
      <c r="B5" s="35">
        <v>2</v>
      </c>
      <c r="C5" s="35">
        <v>9.1</v>
      </c>
      <c r="D5" s="37"/>
      <c r="E5" s="38"/>
    </row>
    <row r="6" spans="1:5" ht="33.75" customHeight="1">
      <c r="A6" s="39" t="s">
        <v>100</v>
      </c>
      <c r="B6" s="39"/>
      <c r="C6" s="39"/>
      <c r="D6" s="37"/>
      <c r="E6" s="38"/>
    </row>
    <row r="7" spans="1:5" ht="33.75" customHeight="1">
      <c r="A7" s="39" t="s">
        <v>101</v>
      </c>
      <c r="B7" s="39"/>
      <c r="C7" s="35">
        <v>1.5</v>
      </c>
      <c r="D7" s="37"/>
      <c r="E7" s="38"/>
    </row>
    <row r="8" spans="1:5" ht="33.75" customHeight="1">
      <c r="A8" s="39" t="s">
        <v>102</v>
      </c>
      <c r="B8" s="35">
        <v>2</v>
      </c>
      <c r="C8" s="35">
        <v>7.6</v>
      </c>
      <c r="D8" s="37"/>
      <c r="E8" s="38"/>
    </row>
    <row r="9" spans="1:5" ht="33.75" customHeight="1">
      <c r="A9" s="35" t="s">
        <v>103</v>
      </c>
      <c r="B9" s="35"/>
      <c r="C9" s="35"/>
      <c r="D9" s="37"/>
      <c r="E9" s="38"/>
    </row>
    <row r="10" spans="1:5" ht="33.75" customHeight="1">
      <c r="A10" s="35" t="s">
        <v>104</v>
      </c>
      <c r="B10" s="35"/>
      <c r="C10" s="35">
        <v>7.6</v>
      </c>
      <c r="D10" s="37"/>
      <c r="E10" s="38"/>
    </row>
  </sheetData>
  <sheetProtection/>
  <mergeCells count="1">
    <mergeCell ref="A2:E2"/>
  </mergeCells>
  <printOptions horizontalCentered="1"/>
  <pageMargins left="0.75" right="0.75" top="0.98" bottom="0.98" header="0.51" footer="0.51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workbookViewId="0" topLeftCell="A1">
      <selection activeCell="A3" sqref="A3"/>
    </sheetView>
  </sheetViews>
  <sheetFormatPr defaultColWidth="9.140625" defaultRowHeight="12.75"/>
  <cols>
    <col min="1" max="1" width="22.57421875" style="0" customWidth="1"/>
    <col min="2" max="2" width="42.28125" style="0" customWidth="1"/>
    <col min="3" max="3" width="18.140625" style="0" customWidth="1"/>
    <col min="4" max="4" width="16.57421875" style="0" customWidth="1"/>
    <col min="5" max="5" width="15.00390625" style="0" customWidth="1"/>
  </cols>
  <sheetData>
    <row r="1" spans="1:5" ht="19.5" customHeight="1">
      <c r="A1" s="2" t="s">
        <v>105</v>
      </c>
      <c r="B1" s="27"/>
      <c r="C1" s="27"/>
      <c r="D1" s="27"/>
      <c r="E1" s="27"/>
    </row>
    <row r="2" spans="1:5" ht="27">
      <c r="A2" s="55" t="s">
        <v>106</v>
      </c>
      <c r="B2" s="55"/>
      <c r="C2" s="55"/>
      <c r="D2" s="55"/>
      <c r="E2" s="55"/>
    </row>
    <row r="3" spans="1:5" ht="27" customHeight="1">
      <c r="A3" s="18" t="s">
        <v>2</v>
      </c>
      <c r="B3" s="4"/>
      <c r="C3" s="4"/>
      <c r="D3" s="4"/>
      <c r="E3" s="3" t="s">
        <v>3</v>
      </c>
    </row>
    <row r="4" spans="1:5" ht="26.25" customHeight="1">
      <c r="A4" s="5" t="s">
        <v>36</v>
      </c>
      <c r="B4" s="5" t="s">
        <v>37</v>
      </c>
      <c r="C4" s="5" t="s">
        <v>51</v>
      </c>
      <c r="D4" s="5" t="s">
        <v>41</v>
      </c>
      <c r="E4" s="5" t="s">
        <v>42</v>
      </c>
    </row>
    <row r="5" spans="1:5" ht="26.25" customHeight="1">
      <c r="A5" s="5"/>
      <c r="B5" s="7" t="s">
        <v>19</v>
      </c>
      <c r="C5" s="7"/>
      <c r="D5" s="7"/>
      <c r="E5" s="5"/>
    </row>
    <row r="6" spans="1:5" ht="26.25" customHeight="1">
      <c r="A6" s="9">
        <v>205</v>
      </c>
      <c r="B6" s="7" t="s">
        <v>107</v>
      </c>
      <c r="C6" s="7"/>
      <c r="D6" s="7"/>
      <c r="E6" s="28"/>
    </row>
    <row r="7" spans="1:5" ht="26.25" customHeight="1">
      <c r="A7" s="9">
        <v>20510</v>
      </c>
      <c r="B7" s="7" t="s">
        <v>108</v>
      </c>
      <c r="C7" s="7"/>
      <c r="D7" s="7"/>
      <c r="E7" s="28"/>
    </row>
    <row r="8" spans="1:5" ht="26.25" customHeight="1">
      <c r="A8" s="9">
        <v>2051001</v>
      </c>
      <c r="B8" s="7" t="s">
        <v>109</v>
      </c>
      <c r="C8" s="7"/>
      <c r="D8" s="7"/>
      <c r="E8" s="28"/>
    </row>
    <row r="9" spans="1:5" ht="26.25" customHeight="1">
      <c r="A9" s="9">
        <v>2051002</v>
      </c>
      <c r="B9" s="7" t="s">
        <v>110</v>
      </c>
      <c r="C9" s="7"/>
      <c r="D9" s="7"/>
      <c r="E9" s="28"/>
    </row>
    <row r="10" spans="1:5" ht="26.25" customHeight="1">
      <c r="A10" s="7"/>
      <c r="B10" s="7" t="s">
        <v>19</v>
      </c>
      <c r="C10" s="7"/>
      <c r="D10" s="7"/>
      <c r="E10" s="28"/>
    </row>
    <row r="11" spans="1:5" ht="26.25" customHeight="1">
      <c r="A11" s="7"/>
      <c r="B11" s="7" t="s">
        <v>19</v>
      </c>
      <c r="C11" s="7"/>
      <c r="D11" s="7"/>
      <c r="E11" s="28"/>
    </row>
    <row r="12" spans="1:5" ht="26.25" customHeight="1">
      <c r="A12" s="7"/>
      <c r="B12" s="7" t="s">
        <v>19</v>
      </c>
      <c r="C12" s="7"/>
      <c r="D12" s="7"/>
      <c r="E12" s="28"/>
    </row>
    <row r="13" spans="1:5" ht="26.25" customHeight="1">
      <c r="A13" s="7"/>
      <c r="B13" s="7" t="s">
        <v>19</v>
      </c>
      <c r="C13" s="7"/>
      <c r="D13" s="7"/>
      <c r="E13" s="28"/>
    </row>
    <row r="14" spans="1:5" ht="26.25" customHeight="1">
      <c r="A14" s="66" t="s">
        <v>99</v>
      </c>
      <c r="B14" s="67"/>
      <c r="C14" s="10"/>
      <c r="D14" s="10"/>
      <c r="E14" s="28"/>
    </row>
  </sheetData>
  <sheetProtection/>
  <mergeCells count="2">
    <mergeCell ref="A2:E2"/>
    <mergeCell ref="A14:B14"/>
  </mergeCells>
  <printOptions horizontalCentered="1"/>
  <pageMargins left="0.75" right="0.75" top="0.98" bottom="0.98" header="0.51" footer="0.51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6"/>
  <sheetViews>
    <sheetView workbookViewId="0" topLeftCell="A1">
      <selection activeCell="A3" sqref="A3"/>
    </sheetView>
  </sheetViews>
  <sheetFormatPr defaultColWidth="9.140625" defaultRowHeight="12.75"/>
  <cols>
    <col min="1" max="1" width="30.421875" style="0" customWidth="1"/>
    <col min="2" max="2" width="37.57421875" style="0" customWidth="1"/>
    <col min="3" max="3" width="16.57421875" style="0" customWidth="1"/>
  </cols>
  <sheetData>
    <row r="1" ht="14.25">
      <c r="A1" s="2" t="s">
        <v>111</v>
      </c>
    </row>
    <row r="2" spans="1:3" ht="40.5" customHeight="1">
      <c r="A2" s="55" t="s">
        <v>112</v>
      </c>
      <c r="B2" s="55"/>
      <c r="C2" s="55"/>
    </row>
    <row r="3" spans="1:3" ht="15">
      <c r="A3" s="18" t="s">
        <v>2</v>
      </c>
      <c r="B3" s="19"/>
      <c r="C3" s="20" t="s">
        <v>3</v>
      </c>
    </row>
    <row r="4" spans="1:3" ht="15">
      <c r="A4" s="21" t="s">
        <v>113</v>
      </c>
      <c r="B4" s="21" t="s">
        <v>114</v>
      </c>
      <c r="C4" s="21" t="s">
        <v>7</v>
      </c>
    </row>
    <row r="5" spans="1:3" ht="15">
      <c r="A5" s="79" t="s">
        <v>54</v>
      </c>
      <c r="B5" s="22" t="s">
        <v>55</v>
      </c>
      <c r="C5" s="23"/>
    </row>
    <row r="6" spans="1:3" ht="15">
      <c r="A6" s="80"/>
      <c r="B6" s="22" t="s">
        <v>56</v>
      </c>
      <c r="C6" s="23"/>
    </row>
    <row r="7" spans="1:3" ht="15">
      <c r="A7" s="80"/>
      <c r="B7" s="22" t="s">
        <v>57</v>
      </c>
      <c r="C7" s="23"/>
    </row>
    <row r="8" spans="1:3" ht="15">
      <c r="A8" s="80"/>
      <c r="B8" s="22" t="s">
        <v>115</v>
      </c>
      <c r="C8" s="23"/>
    </row>
    <row r="9" spans="1:3" ht="15">
      <c r="A9" s="80"/>
      <c r="B9" s="22" t="s">
        <v>116</v>
      </c>
      <c r="C9" s="23"/>
    </row>
    <row r="10" spans="1:3" ht="15">
      <c r="A10" s="80"/>
      <c r="B10" s="7" t="s">
        <v>45</v>
      </c>
      <c r="C10" s="23"/>
    </row>
    <row r="11" spans="1:3" ht="15">
      <c r="A11" s="80"/>
      <c r="B11" s="22"/>
      <c r="C11" s="23"/>
    </row>
    <row r="12" spans="1:3" ht="15">
      <c r="A12" s="81"/>
      <c r="B12" s="22"/>
      <c r="C12" s="23"/>
    </row>
    <row r="13" spans="1:3" ht="15">
      <c r="A13" s="79" t="s">
        <v>117</v>
      </c>
      <c r="B13" s="22" t="s">
        <v>62</v>
      </c>
      <c r="C13" s="23"/>
    </row>
    <row r="14" spans="1:3" ht="15">
      <c r="A14" s="80"/>
      <c r="B14" s="22" t="s">
        <v>63</v>
      </c>
      <c r="C14" s="23"/>
    </row>
    <row r="15" spans="1:3" ht="15">
      <c r="A15" s="80"/>
      <c r="B15" s="22" t="s">
        <v>65</v>
      </c>
      <c r="C15" s="23"/>
    </row>
    <row r="16" spans="1:3" ht="15">
      <c r="A16" s="80"/>
      <c r="B16" s="22" t="s">
        <v>66</v>
      </c>
      <c r="C16" s="23"/>
    </row>
    <row r="17" spans="1:3" ht="15">
      <c r="A17" s="80"/>
      <c r="B17" s="22" t="s">
        <v>67</v>
      </c>
      <c r="C17" s="23"/>
    </row>
    <row r="18" spans="1:3" ht="15">
      <c r="A18" s="80"/>
      <c r="B18" s="22" t="s">
        <v>68</v>
      </c>
      <c r="C18" s="23"/>
    </row>
    <row r="19" spans="1:3" ht="15">
      <c r="A19" s="80"/>
      <c r="B19" s="22" t="s">
        <v>71</v>
      </c>
      <c r="C19" s="23"/>
    </row>
    <row r="20" spans="1:3" ht="15">
      <c r="A20" s="80"/>
      <c r="B20" s="22" t="s">
        <v>72</v>
      </c>
      <c r="C20" s="23"/>
    </row>
    <row r="21" spans="1:3" ht="15">
      <c r="A21" s="80"/>
      <c r="B21" s="22" t="s">
        <v>80</v>
      </c>
      <c r="C21" s="23"/>
    </row>
    <row r="22" spans="1:3" ht="15">
      <c r="A22" s="80"/>
      <c r="B22" s="22" t="s">
        <v>82</v>
      </c>
      <c r="C22" s="23"/>
    </row>
    <row r="23" spans="1:3" ht="15">
      <c r="A23" s="80"/>
      <c r="B23" s="7" t="s">
        <v>45</v>
      </c>
      <c r="C23" s="23"/>
    </row>
    <row r="24" spans="1:3" ht="15">
      <c r="A24" s="80"/>
      <c r="B24" s="22"/>
      <c r="C24" s="23"/>
    </row>
    <row r="25" spans="1:3" ht="15">
      <c r="A25" s="81"/>
      <c r="B25" s="22"/>
      <c r="C25" s="23"/>
    </row>
    <row r="26" spans="1:3" ht="15">
      <c r="A26" s="79" t="s">
        <v>118</v>
      </c>
      <c r="B26" s="22" t="s">
        <v>87</v>
      </c>
      <c r="C26" s="23"/>
    </row>
    <row r="27" spans="1:3" ht="15">
      <c r="A27" s="80"/>
      <c r="B27" s="22" t="s">
        <v>88</v>
      </c>
      <c r="C27" s="23"/>
    </row>
    <row r="28" spans="1:3" ht="15">
      <c r="A28" s="80"/>
      <c r="B28" s="22" t="s">
        <v>90</v>
      </c>
      <c r="C28" s="23"/>
    </row>
    <row r="29" spans="1:3" ht="15">
      <c r="A29" s="80"/>
      <c r="B29" s="22" t="s">
        <v>91</v>
      </c>
      <c r="C29" s="23"/>
    </row>
    <row r="30" spans="1:3" ht="15">
      <c r="A30" s="80"/>
      <c r="B30" s="22" t="s">
        <v>92</v>
      </c>
      <c r="C30" s="23"/>
    </row>
    <row r="31" spans="1:3" ht="15">
      <c r="A31" s="80"/>
      <c r="B31" s="22" t="s">
        <v>89</v>
      </c>
      <c r="C31" s="23"/>
    </row>
    <row r="32" spans="1:3" ht="15">
      <c r="A32" s="80"/>
      <c r="B32" s="7" t="s">
        <v>45</v>
      </c>
      <c r="C32" s="23"/>
    </row>
    <row r="33" spans="1:3" ht="15">
      <c r="A33" s="80"/>
      <c r="B33" s="22"/>
      <c r="C33" s="23"/>
    </row>
    <row r="34" spans="1:3" ht="15">
      <c r="A34" s="81"/>
      <c r="B34" s="22"/>
      <c r="C34" s="23"/>
    </row>
    <row r="35" spans="1:3" ht="21.75" customHeight="1">
      <c r="A35" s="24" t="s">
        <v>42</v>
      </c>
      <c r="B35" s="25" t="s">
        <v>119</v>
      </c>
      <c r="C35" s="23"/>
    </row>
    <row r="36" spans="1:3" ht="24.75" customHeight="1">
      <c r="A36" s="77" t="s">
        <v>51</v>
      </c>
      <c r="B36" s="77"/>
      <c r="C36" s="26"/>
    </row>
  </sheetData>
  <sheetProtection/>
  <mergeCells count="5">
    <mergeCell ref="A2:C2"/>
    <mergeCell ref="A36:B36"/>
    <mergeCell ref="A5:A12"/>
    <mergeCell ref="A13:A25"/>
    <mergeCell ref="A26:A34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workbookViewId="0" topLeftCell="A1">
      <selection activeCell="D18" sqref="D18"/>
    </sheetView>
  </sheetViews>
  <sheetFormatPr defaultColWidth="9.140625" defaultRowHeight="15.75" customHeight="1"/>
  <cols>
    <col min="1" max="1" width="41.421875" style="0" customWidth="1"/>
    <col min="2" max="2" width="19.7109375" style="0" customWidth="1"/>
    <col min="3" max="3" width="34.7109375" style="0" customWidth="1"/>
    <col min="4" max="4" width="18.8515625" style="0" customWidth="1"/>
    <col min="5" max="255" width="9.140625" style="0" customWidth="1"/>
  </cols>
  <sheetData>
    <row r="1" spans="1:4" s="1" customFormat="1" ht="12.75" customHeight="1">
      <c r="A1" s="13" t="s">
        <v>120</v>
      </c>
      <c r="B1" s="3"/>
      <c r="C1" s="3"/>
      <c r="D1" s="3"/>
    </row>
    <row r="2" spans="1:4" s="12" customFormat="1" ht="31.5" customHeight="1">
      <c r="A2" s="55" t="s">
        <v>121</v>
      </c>
      <c r="B2" s="55"/>
      <c r="C2" s="55"/>
      <c r="D2" s="55"/>
    </row>
    <row r="3" spans="1:4" s="11" customFormat="1" ht="15" customHeight="1">
      <c r="A3" s="14" t="s">
        <v>2</v>
      </c>
      <c r="B3" s="14"/>
      <c r="C3" s="14"/>
      <c r="D3" s="3" t="s">
        <v>3</v>
      </c>
    </row>
    <row r="4" spans="1:4" s="11" customFormat="1" ht="22.5" customHeight="1">
      <c r="A4" s="56" t="s">
        <v>4</v>
      </c>
      <c r="B4" s="56"/>
      <c r="C4" s="56" t="s">
        <v>5</v>
      </c>
      <c r="D4" s="56"/>
    </row>
    <row r="5" spans="1:4" s="11" customFormat="1" ht="22.5" customHeight="1">
      <c r="A5" s="5" t="s">
        <v>6</v>
      </c>
      <c r="B5" s="5" t="s">
        <v>7</v>
      </c>
      <c r="C5" s="5" t="s">
        <v>6</v>
      </c>
      <c r="D5" s="5" t="s">
        <v>7</v>
      </c>
    </row>
    <row r="6" spans="1:4" s="11" customFormat="1" ht="22.5" customHeight="1">
      <c r="A6" s="7" t="s">
        <v>122</v>
      </c>
      <c r="B6" s="15">
        <v>152.2</v>
      </c>
      <c r="C6" s="7" t="s">
        <v>123</v>
      </c>
      <c r="D6" s="15">
        <v>152.2</v>
      </c>
    </row>
    <row r="7" spans="1:4" s="11" customFormat="1" ht="22.5" customHeight="1">
      <c r="A7" s="7" t="s">
        <v>124</v>
      </c>
      <c r="B7" s="15"/>
      <c r="C7" s="7" t="s">
        <v>125</v>
      </c>
      <c r="D7" s="15"/>
    </row>
    <row r="8" spans="1:4" s="11" customFormat="1" ht="22.5" customHeight="1">
      <c r="A8" s="7" t="s">
        <v>126</v>
      </c>
      <c r="B8" s="15"/>
      <c r="C8" s="7" t="s">
        <v>127</v>
      </c>
      <c r="D8" s="15"/>
    </row>
    <row r="9" spans="1:4" s="11" customFormat="1" ht="22.5" customHeight="1">
      <c r="A9" s="7" t="s">
        <v>128</v>
      </c>
      <c r="B9" s="15"/>
      <c r="C9" s="7" t="s">
        <v>129</v>
      </c>
      <c r="D9" s="15"/>
    </row>
    <row r="10" spans="1:4" s="11" customFormat="1" ht="22.5" customHeight="1">
      <c r="A10" s="7" t="s">
        <v>130</v>
      </c>
      <c r="B10" s="15"/>
      <c r="C10" s="7" t="s">
        <v>131</v>
      </c>
      <c r="D10" s="15"/>
    </row>
    <row r="11" spans="1:4" s="11" customFormat="1" ht="22.5" customHeight="1">
      <c r="A11" s="7" t="s">
        <v>132</v>
      </c>
      <c r="B11" s="7"/>
      <c r="C11" s="7" t="s">
        <v>19</v>
      </c>
      <c r="D11" s="15"/>
    </row>
    <row r="12" spans="1:4" s="11" customFormat="1" ht="22.5" customHeight="1">
      <c r="A12" s="7" t="s">
        <v>20</v>
      </c>
      <c r="B12" s="7"/>
      <c r="C12" s="7" t="s">
        <v>19</v>
      </c>
      <c r="D12" s="15"/>
    </row>
    <row r="13" spans="1:4" s="11" customFormat="1" ht="22.5" customHeight="1">
      <c r="A13" s="7" t="s">
        <v>20</v>
      </c>
      <c r="B13" s="7"/>
      <c r="C13" s="7"/>
      <c r="D13" s="15"/>
    </row>
    <row r="14" spans="1:4" s="11" customFormat="1" ht="22.5" customHeight="1">
      <c r="A14" s="8" t="s">
        <v>133</v>
      </c>
      <c r="B14" s="16"/>
      <c r="C14" s="8" t="s">
        <v>134</v>
      </c>
      <c r="D14" s="15"/>
    </row>
    <row r="15" spans="1:4" s="11" customFormat="1" ht="22.5" customHeight="1">
      <c r="A15" s="7" t="s">
        <v>135</v>
      </c>
      <c r="B15" s="7"/>
      <c r="C15" s="7" t="s">
        <v>136</v>
      </c>
      <c r="D15" s="17"/>
    </row>
    <row r="16" spans="1:4" s="11" customFormat="1" ht="22.5" customHeight="1">
      <c r="A16" s="7" t="s">
        <v>137</v>
      </c>
      <c r="B16" s="7"/>
      <c r="C16" s="7"/>
      <c r="D16" s="15"/>
    </row>
    <row r="17" spans="1:4" s="11" customFormat="1" ht="22.5" customHeight="1">
      <c r="A17" s="7" t="s">
        <v>20</v>
      </c>
      <c r="B17" s="7"/>
      <c r="C17" s="7" t="s">
        <v>20</v>
      </c>
      <c r="D17" s="17"/>
    </row>
    <row r="18" spans="1:4" s="11" customFormat="1" ht="22.5" customHeight="1">
      <c r="A18" s="7" t="s">
        <v>25</v>
      </c>
      <c r="B18" s="15">
        <v>152.2</v>
      </c>
      <c r="C18" s="7" t="s">
        <v>26</v>
      </c>
      <c r="D18" s="15">
        <v>152.2</v>
      </c>
    </row>
  </sheetData>
  <sheetProtection/>
  <mergeCells count="3">
    <mergeCell ref="A2:D2"/>
    <mergeCell ref="A4:B4"/>
    <mergeCell ref="C4:D4"/>
  </mergeCells>
  <printOptions horizontalCentered="1"/>
  <pageMargins left="0" right="0" top="0.98" bottom="0.98" header="0.51" footer="0.51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workbookViewId="0" topLeftCell="A4">
      <selection activeCell="A11" sqref="A11"/>
    </sheetView>
  </sheetViews>
  <sheetFormatPr defaultColWidth="9.140625" defaultRowHeight="12.75"/>
  <cols>
    <col min="1" max="1" width="11.8515625" style="0" customWidth="1"/>
    <col min="2" max="2" width="27.421875" style="0" customWidth="1"/>
    <col min="3" max="3" width="14.00390625" style="0" customWidth="1"/>
    <col min="4" max="13" width="11.140625" style="0" customWidth="1"/>
  </cols>
  <sheetData>
    <row r="1" spans="1:13" s="1" customFormat="1" ht="19.5" customHeight="1">
      <c r="A1" s="2" t="s">
        <v>138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50.25" customHeight="1">
      <c r="A2" s="55" t="s">
        <v>139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s="1" customFormat="1" ht="21.75" customHeight="1">
      <c r="A3" s="57" t="s">
        <v>2</v>
      </c>
      <c r="B3" s="57"/>
      <c r="C3" s="4"/>
      <c r="D3" s="4"/>
      <c r="E3" s="4"/>
      <c r="F3" s="4"/>
      <c r="G3" s="4"/>
      <c r="H3" s="4"/>
      <c r="I3" s="4"/>
      <c r="J3" s="4"/>
      <c r="K3" s="4"/>
      <c r="L3" s="4" t="s">
        <v>140</v>
      </c>
      <c r="M3" s="4"/>
    </row>
    <row r="4" spans="1:13" s="1" customFormat="1" ht="18.75" customHeight="1">
      <c r="A4" s="69" t="s">
        <v>29</v>
      </c>
      <c r="B4" s="70"/>
      <c r="C4" s="54" t="s">
        <v>51</v>
      </c>
      <c r="D4" s="65" t="s">
        <v>141</v>
      </c>
      <c r="E4" s="65" t="s">
        <v>142</v>
      </c>
      <c r="F4" s="65" t="s">
        <v>143</v>
      </c>
      <c r="G4" s="65" t="s">
        <v>144</v>
      </c>
      <c r="H4" s="65" t="s">
        <v>145</v>
      </c>
      <c r="I4" s="84" t="s">
        <v>146</v>
      </c>
      <c r="J4" s="84" t="s">
        <v>147</v>
      </c>
      <c r="K4" s="65" t="s">
        <v>148</v>
      </c>
      <c r="L4" s="65" t="s">
        <v>135</v>
      </c>
      <c r="M4" s="82" t="s">
        <v>137</v>
      </c>
    </row>
    <row r="5" spans="1:13" s="1" customFormat="1" ht="17.25" customHeight="1">
      <c r="A5" s="71"/>
      <c r="B5" s="72"/>
      <c r="C5" s="83"/>
      <c r="D5" s="65"/>
      <c r="E5" s="65"/>
      <c r="F5" s="65"/>
      <c r="G5" s="65"/>
      <c r="H5" s="65"/>
      <c r="I5" s="85"/>
      <c r="J5" s="85"/>
      <c r="K5" s="65"/>
      <c r="L5" s="65"/>
      <c r="M5" s="82"/>
    </row>
    <row r="6" spans="1:13" s="1" customFormat="1" ht="28.5" customHeight="1">
      <c r="A6" s="5" t="s">
        <v>36</v>
      </c>
      <c r="B6" s="5" t="s">
        <v>37</v>
      </c>
      <c r="C6" s="68"/>
      <c r="D6" s="65"/>
      <c r="E6" s="65"/>
      <c r="F6" s="65"/>
      <c r="G6" s="65"/>
      <c r="H6" s="65"/>
      <c r="I6" s="86"/>
      <c r="J6" s="86"/>
      <c r="K6" s="65"/>
      <c r="L6" s="65"/>
      <c r="M6" s="82"/>
    </row>
    <row r="7" spans="1:13" s="1" customFormat="1" ht="20.25" customHeight="1">
      <c r="A7" s="6">
        <v>208</v>
      </c>
      <c r="B7" s="6" t="s">
        <v>154</v>
      </c>
      <c r="C7" s="5">
        <v>15</v>
      </c>
      <c r="D7" s="5">
        <v>15</v>
      </c>
      <c r="E7" s="6"/>
      <c r="F7" s="6">
        <v>0</v>
      </c>
      <c r="G7" s="6"/>
      <c r="H7" s="6"/>
      <c r="I7" s="6"/>
      <c r="J7" s="6"/>
      <c r="K7" s="6"/>
      <c r="L7" s="6"/>
      <c r="M7" s="6"/>
    </row>
    <row r="8" spans="1:13" s="1" customFormat="1" ht="20.25" customHeight="1">
      <c r="A8" s="6">
        <v>20805</v>
      </c>
      <c r="B8" s="7" t="s">
        <v>160</v>
      </c>
      <c r="C8" s="7">
        <v>15</v>
      </c>
      <c r="D8" s="7">
        <v>15</v>
      </c>
      <c r="E8" s="7"/>
      <c r="F8" s="7"/>
      <c r="G8" s="7"/>
      <c r="H8" s="7"/>
      <c r="I8" s="7"/>
      <c r="J8" s="7"/>
      <c r="K8" s="7"/>
      <c r="L8" s="7"/>
      <c r="M8" s="7"/>
    </row>
    <row r="9" spans="1:13" s="1" customFormat="1" ht="21.75" customHeight="1">
      <c r="A9" s="6">
        <v>2080501</v>
      </c>
      <c r="B9" s="7" t="s">
        <v>155</v>
      </c>
      <c r="C9" s="7">
        <v>15</v>
      </c>
      <c r="D9" s="7">
        <v>15</v>
      </c>
      <c r="E9" s="7"/>
      <c r="F9" s="7"/>
      <c r="G9" s="7"/>
      <c r="H9" s="7"/>
      <c r="I9" s="7"/>
      <c r="J9" s="7"/>
      <c r="K9" s="7"/>
      <c r="L9" s="7"/>
      <c r="M9" s="7"/>
    </row>
    <row r="10" spans="1:13" s="1" customFormat="1" ht="21.75" customHeight="1">
      <c r="A10" s="9">
        <v>210</v>
      </c>
      <c r="B10" s="7" t="s">
        <v>156</v>
      </c>
      <c r="C10" s="7">
        <v>137.2</v>
      </c>
      <c r="D10" s="7">
        <v>137.2</v>
      </c>
      <c r="E10" s="7"/>
      <c r="F10" s="7"/>
      <c r="G10" s="7"/>
      <c r="H10" s="7"/>
      <c r="I10" s="7"/>
      <c r="J10" s="7"/>
      <c r="K10" s="7"/>
      <c r="L10" s="7"/>
      <c r="M10" s="7"/>
    </row>
    <row r="11" spans="1:13" s="1" customFormat="1" ht="21.75" customHeight="1">
      <c r="A11" s="9">
        <v>21010</v>
      </c>
      <c r="B11" s="7" t="s">
        <v>157</v>
      </c>
      <c r="C11" s="7">
        <v>128.8</v>
      </c>
      <c r="D11" s="7">
        <v>128.8</v>
      </c>
      <c r="E11" s="7"/>
      <c r="F11" s="7"/>
      <c r="G11" s="7"/>
      <c r="H11" s="7"/>
      <c r="I11" s="7"/>
      <c r="J11" s="7"/>
      <c r="K11" s="7"/>
      <c r="L11" s="7"/>
      <c r="M11" s="7"/>
    </row>
    <row r="12" spans="1:13" s="1" customFormat="1" ht="21.75" customHeight="1">
      <c r="A12" s="9">
        <v>2101002</v>
      </c>
      <c r="B12" s="7" t="s">
        <v>158</v>
      </c>
      <c r="C12" s="7">
        <v>128.8</v>
      </c>
      <c r="D12" s="7">
        <v>128.8</v>
      </c>
      <c r="E12" s="7"/>
      <c r="F12" s="7"/>
      <c r="G12" s="7"/>
      <c r="H12" s="7"/>
      <c r="I12" s="7"/>
      <c r="J12" s="7"/>
      <c r="K12" s="7"/>
      <c r="L12" s="7"/>
      <c r="M12" s="7"/>
    </row>
    <row r="13" spans="1:13" s="1" customFormat="1" ht="21.75" customHeight="1">
      <c r="A13" s="9">
        <v>2101099</v>
      </c>
      <c r="B13" s="7" t="s">
        <v>159</v>
      </c>
      <c r="C13" s="7">
        <v>8.3</v>
      </c>
      <c r="D13" s="7">
        <v>8.3</v>
      </c>
      <c r="E13" s="7"/>
      <c r="F13" s="7"/>
      <c r="G13" s="7"/>
      <c r="H13" s="7"/>
      <c r="I13" s="7"/>
      <c r="J13" s="7"/>
      <c r="K13" s="7"/>
      <c r="L13" s="7"/>
      <c r="M13" s="7"/>
    </row>
    <row r="14" spans="1:13" s="1" customFormat="1" ht="21.7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s="1" customFormat="1" ht="21.7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s="1" customFormat="1" ht="21.75" customHeight="1">
      <c r="A16" s="9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s="1" customFormat="1" ht="21.75" customHeight="1">
      <c r="A17" s="9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s="1" customFormat="1" ht="21.75" customHeight="1">
      <c r="A18" s="9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s="1" customFormat="1" ht="21.7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s="1" customFormat="1" ht="21.7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s="1" customFormat="1" ht="21.75" customHeight="1">
      <c r="A21" s="66" t="s">
        <v>46</v>
      </c>
      <c r="B21" s="67"/>
      <c r="C21" s="10">
        <v>152.2</v>
      </c>
      <c r="D21" s="10">
        <v>152.2</v>
      </c>
      <c r="E21" s="10"/>
      <c r="F21" s="10">
        <v>0</v>
      </c>
      <c r="G21" s="10"/>
      <c r="H21" s="10"/>
      <c r="I21" s="10"/>
      <c r="J21" s="10"/>
      <c r="K21" s="10"/>
      <c r="L21" s="8"/>
      <c r="M21" s="8"/>
    </row>
  </sheetData>
  <sheetProtection/>
  <mergeCells count="15">
    <mergeCell ref="A4:B5"/>
    <mergeCell ref="J4:J6"/>
    <mergeCell ref="K4:K6"/>
    <mergeCell ref="L4:L6"/>
    <mergeCell ref="I4:I6"/>
    <mergeCell ref="M4:M6"/>
    <mergeCell ref="A2:M2"/>
    <mergeCell ref="A3:B3"/>
    <mergeCell ref="A21:B21"/>
    <mergeCell ref="C4:C6"/>
    <mergeCell ref="D4:D6"/>
    <mergeCell ref="E4:E6"/>
    <mergeCell ref="F4:F6"/>
    <mergeCell ref="G4:G6"/>
    <mergeCell ref="H4:H6"/>
  </mergeCells>
  <printOptions horizontalCentered="1"/>
  <pageMargins left="0" right="0" top="0.98" bottom="0.98" header="0.51" footer="0.51"/>
  <pageSetup fitToHeight="1" fitToWidth="1" horizontalDpi="600" verticalDpi="600" orientation="landscape" paperSize="9" scale="8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11.8515625" style="0" customWidth="1"/>
    <col min="2" max="2" width="27.421875" style="0" customWidth="1"/>
    <col min="3" max="3" width="15.57421875" style="0" customWidth="1"/>
    <col min="4" max="4" width="16.57421875" style="0" customWidth="1"/>
    <col min="5" max="8" width="16.28125" style="0" customWidth="1"/>
  </cols>
  <sheetData>
    <row r="1" spans="1:8" s="1" customFormat="1" ht="19.5" customHeight="1">
      <c r="A1" s="2" t="s">
        <v>149</v>
      </c>
      <c r="B1" s="3"/>
      <c r="C1" s="3"/>
      <c r="D1" s="3"/>
      <c r="E1" s="3"/>
      <c r="F1" s="3"/>
      <c r="G1" s="3"/>
      <c r="H1" s="3"/>
    </row>
    <row r="2" spans="1:8" ht="50.25" customHeight="1">
      <c r="A2" s="55" t="s">
        <v>150</v>
      </c>
      <c r="B2" s="55"/>
      <c r="C2" s="55"/>
      <c r="D2" s="55"/>
      <c r="E2" s="55"/>
      <c r="F2" s="55"/>
      <c r="G2" s="55"/>
      <c r="H2" s="55"/>
    </row>
    <row r="3" spans="1:8" s="1" customFormat="1" ht="21.75" customHeight="1">
      <c r="A3" s="57" t="s">
        <v>2</v>
      </c>
      <c r="B3" s="57"/>
      <c r="C3" s="4"/>
      <c r="D3" s="4"/>
      <c r="E3" s="4"/>
      <c r="F3" s="4"/>
      <c r="G3" s="4"/>
      <c r="H3" s="4" t="s">
        <v>140</v>
      </c>
    </row>
    <row r="4" spans="1:8" s="1" customFormat="1" ht="18.75" customHeight="1">
      <c r="A4" s="69" t="s">
        <v>29</v>
      </c>
      <c r="B4" s="70"/>
      <c r="C4" s="54" t="s">
        <v>51</v>
      </c>
      <c r="D4" s="65" t="s">
        <v>41</v>
      </c>
      <c r="E4" s="65" t="s">
        <v>42</v>
      </c>
      <c r="F4" s="65" t="s">
        <v>151</v>
      </c>
      <c r="G4" s="65" t="s">
        <v>152</v>
      </c>
      <c r="H4" s="65" t="s">
        <v>153</v>
      </c>
    </row>
    <row r="5" spans="1:9" s="1" customFormat="1" ht="17.25" customHeight="1">
      <c r="A5" s="71"/>
      <c r="B5" s="72"/>
      <c r="C5" s="83"/>
      <c r="D5" s="65"/>
      <c r="E5" s="65"/>
      <c r="F5" s="65"/>
      <c r="G5" s="65"/>
      <c r="H5" s="65"/>
      <c r="I5" s="11"/>
    </row>
    <row r="6" spans="1:8" s="1" customFormat="1" ht="28.5" customHeight="1">
      <c r="A6" s="5" t="s">
        <v>36</v>
      </c>
      <c r="B6" s="5" t="s">
        <v>37</v>
      </c>
      <c r="C6" s="68"/>
      <c r="D6" s="65"/>
      <c r="E6" s="65"/>
      <c r="F6" s="65"/>
      <c r="G6" s="65"/>
      <c r="H6" s="65"/>
    </row>
    <row r="7" spans="1:8" s="1" customFormat="1" ht="20.25" customHeight="1">
      <c r="A7" s="6">
        <v>208</v>
      </c>
      <c r="B7" s="6" t="s">
        <v>154</v>
      </c>
      <c r="C7" s="5">
        <v>15</v>
      </c>
      <c r="D7" s="5">
        <v>15</v>
      </c>
      <c r="E7" s="6"/>
      <c r="F7" s="6"/>
      <c r="G7" s="6"/>
      <c r="H7" s="6"/>
    </row>
    <row r="8" spans="1:8" s="1" customFormat="1" ht="20.25" customHeight="1">
      <c r="A8" s="6">
        <v>20805</v>
      </c>
      <c r="B8" s="7" t="s">
        <v>160</v>
      </c>
      <c r="C8" s="7">
        <v>15</v>
      </c>
      <c r="D8" s="7">
        <v>15</v>
      </c>
      <c r="E8" s="7"/>
      <c r="F8" s="7"/>
      <c r="G8" s="7"/>
      <c r="H8" s="7"/>
    </row>
    <row r="9" spans="1:8" s="1" customFormat="1" ht="21.75" customHeight="1">
      <c r="A9" s="6">
        <v>2080501</v>
      </c>
      <c r="B9" s="7" t="s">
        <v>155</v>
      </c>
      <c r="C9" s="7">
        <v>15</v>
      </c>
      <c r="D9" s="7">
        <v>15</v>
      </c>
      <c r="E9" s="7"/>
      <c r="F9" s="7"/>
      <c r="G9" s="7"/>
      <c r="H9" s="7"/>
    </row>
    <row r="10" spans="1:8" s="1" customFormat="1" ht="21.75" customHeight="1">
      <c r="A10" s="9">
        <v>210</v>
      </c>
      <c r="B10" s="7" t="s">
        <v>156</v>
      </c>
      <c r="C10" s="7">
        <v>137.2</v>
      </c>
      <c r="D10" s="7">
        <v>137.2</v>
      </c>
      <c r="E10" s="7"/>
      <c r="F10" s="7"/>
      <c r="G10" s="7"/>
      <c r="H10" s="7"/>
    </row>
    <row r="11" spans="1:8" s="1" customFormat="1" ht="21.75" customHeight="1">
      <c r="A11" s="9">
        <v>21010</v>
      </c>
      <c r="B11" s="7" t="s">
        <v>157</v>
      </c>
      <c r="C11" s="7">
        <v>128.8</v>
      </c>
      <c r="D11" s="7">
        <v>128.8</v>
      </c>
      <c r="E11" s="7"/>
      <c r="F11" s="7"/>
      <c r="G11" s="7"/>
      <c r="H11" s="7"/>
    </row>
    <row r="12" spans="1:8" s="1" customFormat="1" ht="21.75" customHeight="1">
      <c r="A12" s="9">
        <v>2101002</v>
      </c>
      <c r="B12" s="7" t="s">
        <v>158</v>
      </c>
      <c r="C12" s="7">
        <v>128.8</v>
      </c>
      <c r="D12" s="7">
        <v>128.8</v>
      </c>
      <c r="E12" s="7"/>
      <c r="F12" s="7"/>
      <c r="G12" s="7"/>
      <c r="H12" s="7"/>
    </row>
    <row r="13" spans="1:8" s="1" customFormat="1" ht="21.75" customHeight="1">
      <c r="A13" s="9">
        <v>2101099</v>
      </c>
      <c r="B13" s="7" t="s">
        <v>159</v>
      </c>
      <c r="C13" s="7">
        <v>8.3</v>
      </c>
      <c r="D13" s="7">
        <v>8.3</v>
      </c>
      <c r="E13" s="7"/>
      <c r="F13" s="7"/>
      <c r="G13" s="7"/>
      <c r="H13" s="7"/>
    </row>
    <row r="14" spans="1:8" s="1" customFormat="1" ht="21.75" customHeight="1">
      <c r="A14" s="9"/>
      <c r="B14" s="53"/>
      <c r="C14" s="8"/>
      <c r="D14" s="8"/>
      <c r="E14" s="7"/>
      <c r="F14" s="7"/>
      <c r="G14" s="7"/>
      <c r="H14" s="7"/>
    </row>
    <row r="15" spans="1:8" s="1" customFormat="1" ht="21.75" customHeight="1">
      <c r="A15" s="9"/>
      <c r="B15" s="53"/>
      <c r="C15" s="8"/>
      <c r="D15" s="8"/>
      <c r="E15" s="7"/>
      <c r="F15" s="7"/>
      <c r="G15" s="7"/>
      <c r="H15" s="7"/>
    </row>
    <row r="16" spans="1:8" s="1" customFormat="1" ht="21.75" customHeight="1">
      <c r="A16" s="9"/>
      <c r="B16" s="7"/>
      <c r="C16" s="8"/>
      <c r="D16" s="8"/>
      <c r="E16" s="7"/>
      <c r="F16" s="7"/>
      <c r="G16" s="7"/>
      <c r="H16" s="7"/>
    </row>
    <row r="17" spans="1:8" s="1" customFormat="1" ht="21.75" customHeight="1">
      <c r="A17" s="9"/>
      <c r="B17" s="7"/>
      <c r="C17" s="8"/>
      <c r="D17" s="8"/>
      <c r="E17" s="7"/>
      <c r="F17" s="7"/>
      <c r="G17" s="7"/>
      <c r="H17" s="7"/>
    </row>
    <row r="18" spans="1:8" s="1" customFormat="1" ht="21.75" customHeight="1">
      <c r="A18" s="9"/>
      <c r="B18" s="7"/>
      <c r="C18" s="8"/>
      <c r="D18" s="8"/>
      <c r="E18" s="7"/>
      <c r="F18" s="7"/>
      <c r="G18" s="7"/>
      <c r="H18" s="7"/>
    </row>
    <row r="19" spans="1:8" s="1" customFormat="1" ht="21.75" customHeight="1">
      <c r="A19" s="7"/>
      <c r="B19" s="7"/>
      <c r="C19" s="8"/>
      <c r="D19" s="8"/>
      <c r="E19" s="7"/>
      <c r="F19" s="7"/>
      <c r="G19" s="7"/>
      <c r="H19" s="7"/>
    </row>
    <row r="20" spans="1:8" s="1" customFormat="1" ht="21.75" customHeight="1">
      <c r="A20" s="7"/>
      <c r="B20" s="7"/>
      <c r="C20" s="8"/>
      <c r="D20" s="8"/>
      <c r="E20" s="7"/>
      <c r="F20" s="7"/>
      <c r="G20" s="7"/>
      <c r="H20" s="7"/>
    </row>
    <row r="21" spans="1:8" s="1" customFormat="1" ht="21.75" customHeight="1">
      <c r="A21" s="66" t="s">
        <v>46</v>
      </c>
      <c r="B21" s="67"/>
      <c r="C21" s="10">
        <v>152.2</v>
      </c>
      <c r="D21" s="10">
        <v>152.2</v>
      </c>
      <c r="E21" s="10"/>
      <c r="F21" s="8"/>
      <c r="G21" s="8"/>
      <c r="H21" s="8"/>
    </row>
  </sheetData>
  <sheetProtection/>
  <mergeCells count="10">
    <mergeCell ref="A2:H2"/>
    <mergeCell ref="A3:B3"/>
    <mergeCell ref="A21:B21"/>
    <mergeCell ref="C4:C6"/>
    <mergeCell ref="D4:D6"/>
    <mergeCell ref="E4:E6"/>
    <mergeCell ref="F4:F6"/>
    <mergeCell ref="G4:G6"/>
    <mergeCell ref="H4:H6"/>
    <mergeCell ref="A4:B5"/>
  </mergeCells>
  <printOptions horizontalCentered="1"/>
  <pageMargins left="0" right="0" top="0.98" bottom="0.98" header="0.51" footer="0.51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2016-10-22T02:21:27Z</cp:lastPrinted>
  <dcterms:created xsi:type="dcterms:W3CDTF">2012-03-23T06:21:38Z</dcterms:created>
  <dcterms:modified xsi:type="dcterms:W3CDTF">2017-11-06T00:51:23Z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2052-10.1.0.6759</vt:lpwstr>
  </property>
</Properties>
</file>